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<sst xmlns="http://schemas.openxmlformats.org/spreadsheetml/2006/main" count="26" uniqueCount="26">
  <si>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Invoice Tracker</t>
  </si>
  <si>
    <t xml:space="preserve">Log each invoice in the shaded columns. Balance, status and days overdue update automatically. Amounts in Rs (INR).</t>
  </si>
  <si>
    <t xml:space="preserve">Today:</t>
  </si>
  <si>
    <t xml:space="preserve">Invoice no.</t>
  </si>
  <si>
    <t xml:space="preserve">Client</t>
  </si>
  <si>
    <t xml:space="preserve">Invoice date</t>
  </si>
  <si>
    <t xml:space="preserve">Due date</t>
  </si>
  <si>
    <t xml:space="preserve">Amount (excl. GST)</t>
  </si>
  <si>
    <t xml:space="preserve">GST</t>
  </si>
  <si>
    <t xml:space="preserve">Invoice total</t>
  </si>
  <si>
    <t xml:space="preserve">Amount received</t>
  </si>
  <si>
    <t xml:space="preserve">Date received</t>
  </si>
  <si>
    <t xml:space="preserve">Balance due</t>
  </si>
  <si>
    <t xml:space="preserve">Status</t>
  </si>
  <si>
    <t xml:space="preserve">Days overdue</t>
  </si>
  <si>
    <t xml:space="preserve">Notes</t>
  </si>
  <si>
    <t xml:space="preserve">Summary</t>
  </si>
  <si>
    <t xml:space="preserve">INV-001</t>
  </si>
  <si>
    <t xml:space="preserve">Sample Client Pvt Ltd</t>
  </si>
  <si>
    <t xml:space="preserve">Example row: replace or delete</t>
  </si>
  <si>
    <t xml:space="preserve">Total invoiced</t>
  </si>
  <si>
    <t xml:space="preserve">Total received</t>
  </si>
  <si>
    <t xml:space="preserve">Outstanding</t>
  </si>
  <si>
    <t xml:space="preserve">Overdue amount</t>
  </si>
  <si>
    <t xml:space="preserve">Invoices overdue</t>
  </si>
  <si>
    <t xml:space="preserve">How to use: fill the pale yellow columns (blue text). Invoice total, balance, status and days overdue are formulas. Row 6 is an example; overwrite it. GST is entered as an amount, so use 0 if you are not registered.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</si>
</sst>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-mmm\-yyyy"/>
    <numFmt numFmtId="166" formatCode="#,##0;\(#,##0\);\-"/>
    <numFmt numFmtId="167" formatCode="0;\-0;\-"/>
    <numFmt numFmtId="16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1F44"/>
      <name val="Arial"/>
      <family val="0"/>
      <charset val="1"/>
    </font>
    <font>
      <i val="true"/>
      <sz val="10"/>
      <color rgb="FF47556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A1F44"/>
        <bgColor rgb="FF003300"/>
      </patternFill>
    </fill>
    <fill>
      <patternFill patternType="solid">
        <fgColor rgb="FFFFF9DB"/>
        <bgColor rgb="FFFFFFFF"/>
      </patternFill>
    </fill>
    <fill>
      <patternFill patternType="solid">
        <fgColor rgb="FFEEF3F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0000"/>
      </font>
      <fill>
        <patternFill>
          <bgColor rgb="FFFDE2E2"/>
        </patternFill>
      </fill>
    </dxf>
    <dxf>
      <font>
        <name val="Arial"/>
        <charset val="1"/>
        <family val="0"/>
        <color rgb="FF166534"/>
      </font>
      <fill>
        <patternFill>
          <bgColor rgb="FFDCFCE7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DCFCE7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D"/>
      <rgbColor rgb="FFCCFFCC"/>
      <rgbColor rgb="FFFFFF99"/>
      <rgbColor rgb="FF99CCFF"/>
      <rgbColor rgb="FFFF99CC"/>
      <rgbColor rgb="FFCC99FF"/>
      <rgbColor rgb="FFFDE2E2"/>
      <rgbColor rgb="FF3366FF"/>
      <rgbColor rgb="FF33CCCC"/>
      <rgbColor rgb="FF99CC00"/>
      <rgbColor rgb="FFFFCC00"/>
      <rgbColor rgb="FFFF9900"/>
      <rgbColor rgb="FFFF6600"/>
      <rgbColor rgb="FF475569"/>
      <rgbColor rgb="FF969696"/>
      <rgbColor rgb="FF0A1F4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0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6"/>
    <col collapsed="false" customWidth="true" hidden="false" outlineLevel="0" max="4" min="3" style="0" width="13"/>
    <col collapsed="false" customWidth="true" hidden="false" outlineLevel="0" max="5" min="5" style="0" width="15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5"/>
    <col collapsed="false" customWidth="true" hidden="false" outlineLevel="0" max="9" min="9" style="0" width="13"/>
    <col collapsed="false" customWidth="true" hidden="false" outlineLevel="0" max="10" min="10" style="0" width="14"/>
    <col collapsed="false" customWidth="true" hidden="false" outlineLevel="0" max="11" min="11" style="0" width="20"/>
    <col collapsed="false" customWidth="true" hidden="false" outlineLevel="0" max="12" min="12" style="0" width="10"/>
    <col collapsed="false" customWidth="true" hidden="false" outlineLevel="0" max="13" min="13" style="0" width="30"/>
    <col collapsed="false" customWidth="true" hidden="false" outlineLevel="0" max="14" min="14" style="0" width="3"/>
    <col collapsed="false" customWidth="true" hidden="false" outlineLevel="0" max="15" min="15" style="0" width="20"/>
    <col collapsed="false" customWidth="true" hidden="false" outlineLevel="0" max="16" min="16" style="0" width="1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n">
        <f aca="true">TODAY()</f>
        <v>46295</v>
      </c>
    </row>
    <row r="5" customFormat="false" ht="31.5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O5" s="6" t="s">
        <v>16</v>
      </c>
      <c r="P5" s="7"/>
    </row>
    <row r="6" customFormat="false" ht="15" hidden="false" customHeight="false" outlineLevel="0" collapsed="false">
      <c r="A6" s="8" t="s">
        <v>17</v>
      </c>
      <c r="B6" s="8" t="s">
        <v>18</v>
      </c>
      <c r="C6" s="9" t="n">
        <v>46266</v>
      </c>
      <c r="D6" s="9" t="n">
        <v>46281</v>
      </c>
      <c r="E6" s="10" t="n">
        <v>50000</v>
      </c>
      <c r="F6" s="10" t="n">
        <v>9000</v>
      </c>
      <c r="G6" s="11" t="n">
        <f aca="false">IF(E6="","",E6+N(F6))</f>
        <v>59000</v>
      </c>
      <c r="H6" s="10"/>
      <c r="I6" s="9"/>
      <c r="J6" s="11" t="n">
        <f aca="false">IF(G6="","",G6-N(H6))</f>
        <v>59000</v>
      </c>
      <c r="K6" s="12" t="str">
        <f aca="false">IF(G6="","",IF(J6&lt;=0,"Paid",IF(N(H6)&gt;0,IF(AND(D6&lt;&gt;"",$B$3&gt;D6),"Part paid - overdue","Part paid"),IF(AND(D6&lt;&gt;"",$B$3&gt;D6),"Overdue","Unpaid"))))</f>
        <v>Overdue</v>
      </c>
      <c r="L6" s="13" t="n">
        <f aca="false">IF(OR(G6="",D6=""),"",IF(AND(J6&gt;0,$B$3&gt;D6),$B$3-D6,0))</f>
        <v>14</v>
      </c>
      <c r="M6" s="8" t="s">
        <v>19</v>
      </c>
      <c r="O6" s="14" t="s">
        <v>20</v>
      </c>
      <c r="P6" s="15" t="n">
        <f aca="false">SUM(G6:G205)</f>
        <v>59000</v>
      </c>
    </row>
    <row r="7" customFormat="false" ht="15" hidden="false" customHeight="false" outlineLevel="0" collapsed="false">
      <c r="A7" s="8"/>
      <c r="B7" s="8"/>
      <c r="C7" s="9"/>
      <c r="D7" s="9"/>
      <c r="E7" s="10"/>
      <c r="F7" s="10"/>
      <c r="G7" s="11" t="str">
        <f aca="false">IF(E7="","",E7+N(F7))</f>
        <v/>
      </c>
      <c r="H7" s="10"/>
      <c r="I7" s="9"/>
      <c r="J7" s="11" t="str">
        <f aca="false">IF(G7="","",G7-N(H7))</f>
        <v/>
      </c>
      <c r="K7" s="12" t="str">
        <f aca="false">IF(G7="","",IF(J7&lt;=0,"Paid",IF(N(H7)&gt;0,IF(AND(D7&lt;&gt;"",$B$3&gt;D7),"Part paid - overdue","Part paid"),IF(AND(D7&lt;&gt;"",$B$3&gt;D7),"Overdue","Unpaid"))))</f>
        <v/>
      </c>
      <c r="L7" s="13" t="str">
        <f aca="false">IF(OR(G7="",D7=""),"",IF(AND(J7&gt;0,$B$3&gt;D7),$B$3-D7,0))</f>
        <v/>
      </c>
      <c r="M7" s="8"/>
      <c r="O7" s="14" t="s">
        <v>21</v>
      </c>
      <c r="P7" s="15" t="n">
        <f aca="false">SUM(H6:H205)</f>
        <v>0</v>
      </c>
    </row>
    <row r="8" customFormat="false" ht="15" hidden="false" customHeight="false" outlineLevel="0" collapsed="false">
      <c r="A8" s="8"/>
      <c r="B8" s="8"/>
      <c r="C8" s="9"/>
      <c r="D8" s="9"/>
      <c r="E8" s="10"/>
      <c r="F8" s="10"/>
      <c r="G8" s="11" t="str">
        <f aca="false">IF(E8="","",E8+N(F8))</f>
        <v/>
      </c>
      <c r="H8" s="10"/>
      <c r="I8" s="9"/>
      <c r="J8" s="11" t="str">
        <f aca="false">IF(G8="","",G8-N(H8))</f>
        <v/>
      </c>
      <c r="K8" s="12" t="str">
        <f aca="false">IF(G8="","",IF(J8&lt;=0,"Paid",IF(N(H8)&gt;0,IF(AND(D8&lt;&gt;"",$B$3&gt;D8),"Part paid - overdue","Part paid"),IF(AND(D8&lt;&gt;"",$B$3&gt;D8),"Overdue","Unpaid"))))</f>
        <v/>
      </c>
      <c r="L8" s="13" t="str">
        <f aca="false">IF(OR(G8="",D8=""),"",IF(AND(J8&gt;0,$B$3&gt;D8),$B$3-D8,0))</f>
        <v/>
      </c>
      <c r="M8" s="8"/>
      <c r="O8" s="14" t="s">
        <v>22</v>
      </c>
      <c r="P8" s="15" t="n">
        <f aca="false">SUM(J6:J205)</f>
        <v>59000</v>
      </c>
    </row>
    <row r="9" customFormat="false" ht="15" hidden="false" customHeight="false" outlineLevel="0" collapsed="false">
      <c r="A9" s="8"/>
      <c r="B9" s="8"/>
      <c r="C9" s="9"/>
      <c r="D9" s="9"/>
      <c r="E9" s="10"/>
      <c r="F9" s="10"/>
      <c r="G9" s="11" t="str">
        <f aca="false">IF(E9="","",E9+N(F9))</f>
        <v/>
      </c>
      <c r="H9" s="10"/>
      <c r="I9" s="9"/>
      <c r="J9" s="11" t="str">
        <f aca="false">IF(G9="","",G9-N(H9))</f>
        <v/>
      </c>
      <c r="K9" s="12" t="str">
        <f aca="false">IF(G9="","",IF(J9&lt;=0,"Paid",IF(N(H9)&gt;0,IF(AND(D9&lt;&gt;"",$B$3&gt;D9),"Part paid - overdue","Part paid"),IF(AND(D9&lt;&gt;"",$B$3&gt;D9),"Overdue","Unpaid"))))</f>
        <v/>
      </c>
      <c r="L9" s="13" t="str">
        <f aca="false">IF(OR(G9="",D9=""),"",IF(AND(J9&gt;0,$B$3&gt;D9),$B$3-D9,0))</f>
        <v/>
      </c>
      <c r="M9" s="8"/>
      <c r="O9" s="14" t="s">
        <v>23</v>
      </c>
      <c r="P9" s="15" t="n">
        <f aca="false">SUMIF(L6:L205,"&gt;0",J6:J205)</f>
        <v>59000</v>
      </c>
    </row>
    <row r="10" customFormat="false" ht="15" hidden="false" customHeight="false" outlineLevel="0" collapsed="false">
      <c r="A10" s="8"/>
      <c r="B10" s="8"/>
      <c r="C10" s="9"/>
      <c r="D10" s="9"/>
      <c r="E10" s="10"/>
      <c r="F10" s="10"/>
      <c r="G10" s="11" t="str">
        <f aca="false">IF(E10="","",E10+N(F10))</f>
        <v/>
      </c>
      <c r="H10" s="10"/>
      <c r="I10" s="9"/>
      <c r="J10" s="11" t="str">
        <f aca="false">IF(G10="","",G10-N(H10))</f>
        <v/>
      </c>
      <c r="K10" s="12" t="str">
        <f aca="false">IF(G10="","",IF(J10&lt;=0,"Paid",IF(N(H10)&gt;0,IF(AND(D10&lt;&gt;"",$B$3&gt;D10),"Part paid - overdue","Part paid"),IF(AND(D10&lt;&gt;"",$B$3&gt;D10),"Overdue","Unpaid"))))</f>
        <v/>
      </c>
      <c r="L10" s="13" t="str">
        <f aca="false">IF(OR(G10="",D10=""),"",IF(AND(J10&gt;0,$B$3&gt;D10),$B$3-D10,0))</f>
        <v/>
      </c>
      <c r="M10" s="8"/>
      <c r="O10" s="14" t="s">
        <v>24</v>
      </c>
      <c r="P10" s="16" t="n">
        <f aca="false">COUNTIF(L6:L205,"&gt;0")</f>
        <v>1</v>
      </c>
    </row>
    <row r="11" customFormat="false" ht="15" hidden="false" customHeight="false" outlineLevel="0" collapsed="false">
      <c r="A11" s="8"/>
      <c r="B11" s="8"/>
      <c r="C11" s="9"/>
      <c r="D11" s="9"/>
      <c r="E11" s="10"/>
      <c r="F11" s="10"/>
      <c r="G11" s="11" t="str">
        <f aca="false">IF(E11="","",E11+N(F11))</f>
        <v/>
      </c>
      <c r="H11" s="10"/>
      <c r="I11" s="9"/>
      <c r="J11" s="11" t="str">
        <f aca="false">IF(G11="","",G11-N(H11))</f>
        <v/>
      </c>
      <c r="K11" s="12" t="str">
        <f aca="false">IF(G11="","",IF(J11&lt;=0,"Paid",IF(N(H11)&gt;0,IF(AND(D11&lt;&gt;"",$B$3&gt;D11),"Part paid - overdue","Part paid"),IF(AND(D11&lt;&gt;"",$B$3&gt;D11),"Overdue","Unpaid"))))</f>
        <v/>
      </c>
      <c r="L11" s="13" t="str">
        <f aca="false">IF(OR(G11="",D11=""),"",IF(AND(J11&gt;0,$B$3&gt;D11),$B$3-D11,0))</f>
        <v/>
      </c>
      <c r="M11" s="8"/>
    </row>
    <row r="12" customFormat="false" ht="15" hidden="false" customHeight="false" outlineLevel="0" collapsed="false">
      <c r="A12" s="8"/>
      <c r="B12" s="8"/>
      <c r="C12" s="9"/>
      <c r="D12" s="9"/>
      <c r="E12" s="10"/>
      <c r="F12" s="10"/>
      <c r="G12" s="11" t="str">
        <f aca="false">IF(E12="","",E12+N(F12))</f>
        <v/>
      </c>
      <c r="H12" s="10"/>
      <c r="I12" s="9"/>
      <c r="J12" s="11" t="str">
        <f aca="false">IF(G12="","",G12-N(H12))</f>
        <v/>
      </c>
      <c r="K12" s="12" t="str">
        <f aca="false">IF(G12="","",IF(J12&lt;=0,"Paid",IF(N(H12)&gt;0,IF(AND(D12&lt;&gt;"",$B$3&gt;D12),"Part paid - overdue","Part paid"),IF(AND(D12&lt;&gt;"",$B$3&gt;D12),"Overdue","Unpaid"))))</f>
        <v/>
      </c>
      <c r="L12" s="13" t="str">
        <f aca="false">IF(OR(G12="",D12=""),"",IF(AND(J12&gt;0,$B$3&gt;D12),$B$3-D12,0))</f>
        <v/>
      </c>
      <c r="M12" s="8"/>
    </row>
    <row r="13" customFormat="false" ht="15" hidden="false" customHeight="false" outlineLevel="0" collapsed="false">
      <c r="A13" s="8"/>
      <c r="B13" s="8"/>
      <c r="C13" s="9"/>
      <c r="D13" s="9"/>
      <c r="E13" s="10"/>
      <c r="F13" s="10"/>
      <c r="G13" s="11" t="str">
        <f aca="false">IF(E13="","",E13+N(F13))</f>
        <v/>
      </c>
      <c r="H13" s="10"/>
      <c r="I13" s="9"/>
      <c r="J13" s="11" t="str">
        <f aca="false">IF(G13="","",G13-N(H13))</f>
        <v/>
      </c>
      <c r="K13" s="12" t="str">
        <f aca="false">IF(G13="","",IF(J13&lt;=0,"Paid",IF(N(H13)&gt;0,IF(AND(D13&lt;&gt;"",$B$3&gt;D13),"Part paid - overdue","Part paid"),IF(AND(D13&lt;&gt;"",$B$3&gt;D13),"Overdue","Unpaid"))))</f>
        <v/>
      </c>
      <c r="L13" s="13" t="str">
        <f aca="false">IF(OR(G13="",D13=""),"",IF(AND(J13&gt;0,$B$3&gt;D13),$B$3-D13,0))</f>
        <v/>
      </c>
      <c r="M13" s="8"/>
    </row>
    <row r="14" customFormat="false" ht="15" hidden="false" customHeight="false" outlineLevel="0" collapsed="false">
      <c r="A14" s="8"/>
      <c r="B14" s="8"/>
      <c r="C14" s="9"/>
      <c r="D14" s="9"/>
      <c r="E14" s="10"/>
      <c r="F14" s="10"/>
      <c r="G14" s="11" t="str">
        <f aca="false">IF(E14="","",E14+N(F14))</f>
        <v/>
      </c>
      <c r="H14" s="10"/>
      <c r="I14" s="9"/>
      <c r="J14" s="11" t="str">
        <f aca="false">IF(G14="","",G14-N(H14))</f>
        <v/>
      </c>
      <c r="K14" s="12" t="str">
        <f aca="false">IF(G14="","",IF(J14&lt;=0,"Paid",IF(N(H14)&gt;0,IF(AND(D14&lt;&gt;"",$B$3&gt;D14),"Part paid - overdue","Part paid"),IF(AND(D14&lt;&gt;"",$B$3&gt;D14),"Overdue","Unpaid"))))</f>
        <v/>
      </c>
      <c r="L14" s="13" t="str">
        <f aca="false">IF(OR(G14="",D14=""),"",IF(AND(J14&gt;0,$B$3&gt;D14),$B$3-D14,0))</f>
        <v/>
      </c>
      <c r="M14" s="8"/>
    </row>
    <row r="15" customFormat="false" ht="15" hidden="false" customHeight="false" outlineLevel="0" collapsed="false">
      <c r="A15" s="8"/>
      <c r="B15" s="8"/>
      <c r="C15" s="9"/>
      <c r="D15" s="9"/>
      <c r="E15" s="10"/>
      <c r="F15" s="10"/>
      <c r="G15" s="11" t="str">
        <f aca="false">IF(E15="","",E15+N(F15))</f>
        <v/>
      </c>
      <c r="H15" s="10"/>
      <c r="I15" s="9"/>
      <c r="J15" s="11" t="str">
        <f aca="false">IF(G15="","",G15-N(H15))</f>
        <v/>
      </c>
      <c r="K15" s="12" t="str">
        <f aca="false">IF(G15="","",IF(J15&lt;=0,"Paid",IF(N(H15)&gt;0,IF(AND(D15&lt;&gt;"",$B$3&gt;D15),"Part paid - overdue","Part paid"),IF(AND(D15&lt;&gt;"",$B$3&gt;D15),"Overdue","Unpaid"))))</f>
        <v/>
      </c>
      <c r="L15" s="13" t="str">
        <f aca="false">IF(OR(G15="",D15=""),"",IF(AND(J15&gt;0,$B$3&gt;D15),$B$3-D15,0))</f>
        <v/>
      </c>
      <c r="M15" s="8"/>
    </row>
    <row r="16" customFormat="false" ht="15" hidden="false" customHeight="false" outlineLevel="0" collapsed="false">
      <c r="A16" s="8"/>
      <c r="B16" s="8"/>
      <c r="C16" s="9"/>
      <c r="D16" s="9"/>
      <c r="E16" s="10"/>
      <c r="F16" s="10"/>
      <c r="G16" s="11" t="str">
        <f aca="false">IF(E16="","",E16+N(F16))</f>
        <v/>
      </c>
      <c r="H16" s="10"/>
      <c r="I16" s="9"/>
      <c r="J16" s="11" t="str">
        <f aca="false">IF(G16="","",G16-N(H16))</f>
        <v/>
      </c>
      <c r="K16" s="12" t="str">
        <f aca="false">IF(G16="","",IF(J16&lt;=0,"Paid",IF(N(H16)&gt;0,IF(AND(D16&lt;&gt;"",$B$3&gt;D16),"Part paid - overdue","Part paid"),IF(AND(D16&lt;&gt;"",$B$3&gt;D16),"Overdue","Unpaid"))))</f>
        <v/>
      </c>
      <c r="L16" s="13" t="str">
        <f aca="false">IF(OR(G16="",D16=""),"",IF(AND(J16&gt;0,$B$3&gt;D16),$B$3-D16,0))</f>
        <v/>
      </c>
      <c r="M16" s="8"/>
    </row>
    <row r="17" customFormat="false" ht="15" hidden="false" customHeight="false" outlineLevel="0" collapsed="false">
      <c r="A17" s="8"/>
      <c r="B17" s="8"/>
      <c r="C17" s="9"/>
      <c r="D17" s="9"/>
      <c r="E17" s="10"/>
      <c r="F17" s="10"/>
      <c r="G17" s="11" t="str">
        <f aca="false">IF(E17="","",E17+N(F17))</f>
        <v/>
      </c>
      <c r="H17" s="10"/>
      <c r="I17" s="9"/>
      <c r="J17" s="11" t="str">
        <f aca="false">IF(G17="","",G17-N(H17))</f>
        <v/>
      </c>
      <c r="K17" s="12" t="str">
        <f aca="false">IF(G17="","",IF(J17&lt;=0,"Paid",IF(N(H17)&gt;0,IF(AND(D17&lt;&gt;"",$B$3&gt;D17),"Part paid - overdue","Part paid"),IF(AND(D17&lt;&gt;"",$B$3&gt;D17),"Overdue","Unpaid"))))</f>
        <v/>
      </c>
      <c r="L17" s="13" t="str">
        <f aca="false">IF(OR(G17="",D17=""),"",IF(AND(J17&gt;0,$B$3&gt;D17),$B$3-D17,0))</f>
        <v/>
      </c>
      <c r="M17" s="8"/>
    </row>
    <row r="18" customFormat="false" ht="15" hidden="false" customHeight="false" outlineLevel="0" collapsed="false">
      <c r="A18" s="8"/>
      <c r="B18" s="8"/>
      <c r="C18" s="9"/>
      <c r="D18" s="9"/>
      <c r="E18" s="10"/>
      <c r="F18" s="10"/>
      <c r="G18" s="11" t="str">
        <f aca="false">IF(E18="","",E18+N(F18))</f>
        <v/>
      </c>
      <c r="H18" s="10"/>
      <c r="I18" s="9"/>
      <c r="J18" s="11" t="str">
        <f aca="false">IF(G18="","",G18-N(H18))</f>
        <v/>
      </c>
      <c r="K18" s="12" t="str">
        <f aca="false">IF(G18="","",IF(J18&lt;=0,"Paid",IF(N(H18)&gt;0,IF(AND(D18&lt;&gt;"",$B$3&gt;D18),"Part paid - overdue","Part paid"),IF(AND(D18&lt;&gt;"",$B$3&gt;D18),"Overdue","Unpaid"))))</f>
        <v/>
      </c>
      <c r="L18" s="13" t="str">
        <f aca="false">IF(OR(G18="",D18=""),"",IF(AND(J18&gt;0,$B$3&gt;D18),$B$3-D18,0))</f>
        <v/>
      </c>
      <c r="M18" s="8"/>
    </row>
    <row r="19" customFormat="false" ht="15" hidden="false" customHeight="false" outlineLevel="0" collapsed="false">
      <c r="A19" s="8"/>
      <c r="B19" s="8"/>
      <c r="C19" s="9"/>
      <c r="D19" s="9"/>
      <c r="E19" s="10"/>
      <c r="F19" s="10"/>
      <c r="G19" s="11" t="str">
        <f aca="false">IF(E19="","",E19+N(F19))</f>
        <v/>
      </c>
      <c r="H19" s="10"/>
      <c r="I19" s="9"/>
      <c r="J19" s="11" t="str">
        <f aca="false">IF(G19="","",G19-N(H19))</f>
        <v/>
      </c>
      <c r="K19" s="12" t="str">
        <f aca="false">IF(G19="","",IF(J19&lt;=0,"Paid",IF(N(H19)&gt;0,IF(AND(D19&lt;&gt;"",$B$3&gt;D19),"Part paid - overdue","Part paid"),IF(AND(D19&lt;&gt;"",$B$3&gt;D19),"Overdue","Unpaid"))))</f>
        <v/>
      </c>
      <c r="L19" s="13" t="str">
        <f aca="false">IF(OR(G19="",D19=""),"",IF(AND(J19&gt;0,$B$3&gt;D19),$B$3-D19,0))</f>
        <v/>
      </c>
      <c r="M19" s="8"/>
    </row>
    <row r="20" customFormat="false" ht="15" hidden="false" customHeight="false" outlineLevel="0" collapsed="false">
      <c r="A20" s="8"/>
      <c r="B20" s="8"/>
      <c r="C20" s="9"/>
      <c r="D20" s="9"/>
      <c r="E20" s="10"/>
      <c r="F20" s="10"/>
      <c r="G20" s="11" t="str">
        <f aca="false">IF(E20="","",E20+N(F20))</f>
        <v/>
      </c>
      <c r="H20" s="10"/>
      <c r="I20" s="9"/>
      <c r="J20" s="11" t="str">
        <f aca="false">IF(G20="","",G20-N(H20))</f>
        <v/>
      </c>
      <c r="K20" s="12" t="str">
        <f aca="false">IF(G20="","",IF(J20&lt;=0,"Paid",IF(N(H20)&gt;0,IF(AND(D20&lt;&gt;"",$B$3&gt;D20),"Part paid - overdue","Part paid"),IF(AND(D20&lt;&gt;"",$B$3&gt;D20),"Overdue","Unpaid"))))</f>
        <v/>
      </c>
      <c r="L20" s="13" t="str">
        <f aca="false">IF(OR(G20="",D20=""),"",IF(AND(J20&gt;0,$B$3&gt;D20),$B$3-D20,0))</f>
        <v/>
      </c>
      <c r="M20" s="8"/>
    </row>
    <row r="21" customFormat="false" ht="15" hidden="false" customHeight="false" outlineLevel="0" collapsed="false">
      <c r="A21" s="8"/>
      <c r="B21" s="8"/>
      <c r="C21" s="9"/>
      <c r="D21" s="9"/>
      <c r="E21" s="10"/>
      <c r="F21" s="10"/>
      <c r="G21" s="11" t="str">
        <f aca="false">IF(E21="","",E21+N(F21))</f>
        <v/>
      </c>
      <c r="H21" s="10"/>
      <c r="I21" s="9"/>
      <c r="J21" s="11" t="str">
        <f aca="false">IF(G21="","",G21-N(H21))</f>
        <v/>
      </c>
      <c r="K21" s="12" t="str">
        <f aca="false">IF(G21="","",IF(J21&lt;=0,"Paid",IF(N(H21)&gt;0,IF(AND(D21&lt;&gt;"",$B$3&gt;D21),"Part paid - overdue","Part paid"),IF(AND(D21&lt;&gt;"",$B$3&gt;D21),"Overdue","Unpaid"))))</f>
        <v/>
      </c>
      <c r="L21" s="13" t="str">
        <f aca="false">IF(OR(G21="",D21=""),"",IF(AND(J21&gt;0,$B$3&gt;D21),$B$3-D21,0))</f>
        <v/>
      </c>
      <c r="M21" s="8"/>
    </row>
    <row r="22" customFormat="false" ht="15" hidden="false" customHeight="false" outlineLevel="0" collapsed="false">
      <c r="A22" s="8"/>
      <c r="B22" s="8"/>
      <c r="C22" s="9"/>
      <c r="D22" s="9"/>
      <c r="E22" s="10"/>
      <c r="F22" s="10"/>
      <c r="G22" s="11" t="str">
        <f aca="false">IF(E22="","",E22+N(F22))</f>
        <v/>
      </c>
      <c r="H22" s="10"/>
      <c r="I22" s="9"/>
      <c r="J22" s="11" t="str">
        <f aca="false">IF(G22="","",G22-N(H22))</f>
        <v/>
      </c>
      <c r="K22" s="12" t="str">
        <f aca="false">IF(G22="","",IF(J22&lt;=0,"Paid",IF(N(H22)&gt;0,IF(AND(D22&lt;&gt;"",$B$3&gt;D22),"Part paid - overdue","Part paid"),IF(AND(D22&lt;&gt;"",$B$3&gt;D22),"Overdue","Unpaid"))))</f>
        <v/>
      </c>
      <c r="L22" s="13" t="str">
        <f aca="false">IF(OR(G22="",D22=""),"",IF(AND(J22&gt;0,$B$3&gt;D22),$B$3-D22,0))</f>
        <v/>
      </c>
      <c r="M22" s="8"/>
    </row>
    <row r="23" customFormat="false" ht="15" hidden="false" customHeight="false" outlineLevel="0" collapsed="false">
      <c r="A23" s="8"/>
      <c r="B23" s="8"/>
      <c r="C23" s="9"/>
      <c r="D23" s="9"/>
      <c r="E23" s="10"/>
      <c r="F23" s="10"/>
      <c r="G23" s="11" t="str">
        <f aca="false">IF(E23="","",E23+N(F23))</f>
        <v/>
      </c>
      <c r="H23" s="10"/>
      <c r="I23" s="9"/>
      <c r="J23" s="11" t="str">
        <f aca="false">IF(G23="","",G23-N(H23))</f>
        <v/>
      </c>
      <c r="K23" s="12" t="str">
        <f aca="false">IF(G23="","",IF(J23&lt;=0,"Paid",IF(N(H23)&gt;0,IF(AND(D23&lt;&gt;"",$B$3&gt;D23),"Part paid - overdue","Part paid"),IF(AND(D23&lt;&gt;"",$B$3&gt;D23),"Overdue","Unpaid"))))</f>
        <v/>
      </c>
      <c r="L23" s="13" t="str">
        <f aca="false">IF(OR(G23="",D23=""),"",IF(AND(J23&gt;0,$B$3&gt;D23),$B$3-D23,0))</f>
        <v/>
      </c>
      <c r="M23" s="8"/>
    </row>
    <row r="24" customFormat="false" ht="15" hidden="false" customHeight="false" outlineLevel="0" collapsed="false">
      <c r="A24" s="8"/>
      <c r="B24" s="8"/>
      <c r="C24" s="9"/>
      <c r="D24" s="9"/>
      <c r="E24" s="10"/>
      <c r="F24" s="10"/>
      <c r="G24" s="11" t="str">
        <f aca="false">IF(E24="","",E24+N(F24))</f>
        <v/>
      </c>
      <c r="H24" s="10"/>
      <c r="I24" s="9"/>
      <c r="J24" s="11" t="str">
        <f aca="false">IF(G24="","",G24-N(H24))</f>
        <v/>
      </c>
      <c r="K24" s="12" t="str">
        <f aca="false">IF(G24="","",IF(J24&lt;=0,"Paid",IF(N(H24)&gt;0,IF(AND(D24&lt;&gt;"",$B$3&gt;D24),"Part paid - overdue","Part paid"),IF(AND(D24&lt;&gt;"",$B$3&gt;D24),"Overdue","Unpaid"))))</f>
        <v/>
      </c>
      <c r="L24" s="13" t="str">
        <f aca="false">IF(OR(G24="",D24=""),"",IF(AND(J24&gt;0,$B$3&gt;D24),$B$3-D24,0))</f>
        <v/>
      </c>
      <c r="M24" s="8"/>
    </row>
    <row r="25" customFormat="false" ht="15" hidden="false" customHeight="false" outlineLevel="0" collapsed="false">
      <c r="A25" s="8"/>
      <c r="B25" s="8"/>
      <c r="C25" s="9"/>
      <c r="D25" s="9"/>
      <c r="E25" s="10"/>
      <c r="F25" s="10"/>
      <c r="G25" s="11" t="str">
        <f aca="false">IF(E25="","",E25+N(F25))</f>
        <v/>
      </c>
      <c r="H25" s="10"/>
      <c r="I25" s="9"/>
      <c r="J25" s="11" t="str">
        <f aca="false">IF(G25="","",G25-N(H25))</f>
        <v/>
      </c>
      <c r="K25" s="12" t="str">
        <f aca="false">IF(G25="","",IF(J25&lt;=0,"Paid",IF(N(H25)&gt;0,IF(AND(D25&lt;&gt;"",$B$3&gt;D25),"Part paid - overdue","Part paid"),IF(AND(D25&lt;&gt;"",$B$3&gt;D25),"Overdue","Unpaid"))))</f>
        <v/>
      </c>
      <c r="L25" s="13" t="str">
        <f aca="false">IF(OR(G25="",D25=""),"",IF(AND(J25&gt;0,$B$3&gt;D25),$B$3-D25,0))</f>
        <v/>
      </c>
      <c r="M25" s="8"/>
    </row>
    <row r="26" customFormat="false" ht="15" hidden="false" customHeight="false" outlineLevel="0" collapsed="false">
      <c r="A26" s="8"/>
      <c r="B26" s="8"/>
      <c r="C26" s="9"/>
      <c r="D26" s="9"/>
      <c r="E26" s="10"/>
      <c r="F26" s="10"/>
      <c r="G26" s="11" t="str">
        <f aca="false">IF(E26="","",E26+N(F26))</f>
        <v/>
      </c>
      <c r="H26" s="10"/>
      <c r="I26" s="9"/>
      <c r="J26" s="11" t="str">
        <f aca="false">IF(G26="","",G26-N(H26))</f>
        <v/>
      </c>
      <c r="K26" s="12" t="str">
        <f aca="false">IF(G26="","",IF(J26&lt;=0,"Paid",IF(N(H26)&gt;0,IF(AND(D26&lt;&gt;"",$B$3&gt;D26),"Part paid - overdue","Part paid"),IF(AND(D26&lt;&gt;"",$B$3&gt;D26),"Overdue","Unpaid"))))</f>
        <v/>
      </c>
      <c r="L26" s="13" t="str">
        <f aca="false">IF(OR(G26="",D26=""),"",IF(AND(J26&gt;0,$B$3&gt;D26),$B$3-D26,0))</f>
        <v/>
      </c>
      <c r="M26" s="8"/>
    </row>
    <row r="27" customFormat="false" ht="15" hidden="false" customHeight="false" outlineLevel="0" collapsed="false">
      <c r="A27" s="8"/>
      <c r="B27" s="8"/>
      <c r="C27" s="9"/>
      <c r="D27" s="9"/>
      <c r="E27" s="10"/>
      <c r="F27" s="10"/>
      <c r="G27" s="11" t="str">
        <f aca="false">IF(E27="","",E27+N(F27))</f>
        <v/>
      </c>
      <c r="H27" s="10"/>
      <c r="I27" s="9"/>
      <c r="J27" s="11" t="str">
        <f aca="false">IF(G27="","",G27-N(H27))</f>
        <v/>
      </c>
      <c r="K27" s="12" t="str">
        <f aca="false">IF(G27="","",IF(J27&lt;=0,"Paid",IF(N(H27)&gt;0,IF(AND(D27&lt;&gt;"",$B$3&gt;D27),"Part paid - overdue","Part paid"),IF(AND(D27&lt;&gt;"",$B$3&gt;D27),"Overdue","Unpaid"))))</f>
        <v/>
      </c>
      <c r="L27" s="13" t="str">
        <f aca="false">IF(OR(G27="",D27=""),"",IF(AND(J27&gt;0,$B$3&gt;D27),$B$3-D27,0))</f>
        <v/>
      </c>
      <c r="M27" s="8"/>
    </row>
    <row r="28" customFormat="false" ht="15" hidden="false" customHeight="false" outlineLevel="0" collapsed="false">
      <c r="A28" s="8"/>
      <c r="B28" s="8"/>
      <c r="C28" s="9"/>
      <c r="D28" s="9"/>
      <c r="E28" s="10"/>
      <c r="F28" s="10"/>
      <c r="G28" s="11" t="str">
        <f aca="false">IF(E28="","",E28+N(F28))</f>
        <v/>
      </c>
      <c r="H28" s="10"/>
      <c r="I28" s="9"/>
      <c r="J28" s="11" t="str">
        <f aca="false">IF(G28="","",G28-N(H28))</f>
        <v/>
      </c>
      <c r="K28" s="12" t="str">
        <f aca="false">IF(G28="","",IF(J28&lt;=0,"Paid",IF(N(H28)&gt;0,IF(AND(D28&lt;&gt;"",$B$3&gt;D28),"Part paid - overdue","Part paid"),IF(AND(D28&lt;&gt;"",$B$3&gt;D28),"Overdue","Unpaid"))))</f>
        <v/>
      </c>
      <c r="L28" s="13" t="str">
        <f aca="false">IF(OR(G28="",D28=""),"",IF(AND(J28&gt;0,$B$3&gt;D28),$B$3-D28,0))</f>
        <v/>
      </c>
      <c r="M28" s="8"/>
    </row>
    <row r="29" customFormat="false" ht="15" hidden="false" customHeight="false" outlineLevel="0" collapsed="false">
      <c r="A29" s="8"/>
      <c r="B29" s="8"/>
      <c r="C29" s="9"/>
      <c r="D29" s="9"/>
      <c r="E29" s="10"/>
      <c r="F29" s="10"/>
      <c r="G29" s="11" t="str">
        <f aca="false">IF(E29="","",E29+N(F29))</f>
        <v/>
      </c>
      <c r="H29" s="10"/>
      <c r="I29" s="9"/>
      <c r="J29" s="11" t="str">
        <f aca="false">IF(G29="","",G29-N(H29))</f>
        <v/>
      </c>
      <c r="K29" s="12" t="str">
        <f aca="false">IF(G29="","",IF(J29&lt;=0,"Paid",IF(N(H29)&gt;0,IF(AND(D29&lt;&gt;"",$B$3&gt;D29),"Part paid - overdue","Part paid"),IF(AND(D29&lt;&gt;"",$B$3&gt;D29),"Overdue","Unpaid"))))</f>
        <v/>
      </c>
      <c r="L29" s="13" t="str">
        <f aca="false">IF(OR(G29="",D29=""),"",IF(AND(J29&gt;0,$B$3&gt;D29),$B$3-D29,0))</f>
        <v/>
      </c>
      <c r="M29" s="8"/>
    </row>
    <row r="30" customFormat="false" ht="15" hidden="false" customHeight="false" outlineLevel="0" collapsed="false">
      <c r="A30" s="8"/>
      <c r="B30" s="8"/>
      <c r="C30" s="9"/>
      <c r="D30" s="9"/>
      <c r="E30" s="10"/>
      <c r="F30" s="10"/>
      <c r="G30" s="11" t="str">
        <f aca="false">IF(E30="","",E30+N(F30))</f>
        <v/>
      </c>
      <c r="H30" s="10"/>
      <c r="I30" s="9"/>
      <c r="J30" s="11" t="str">
        <f aca="false">IF(G30="","",G30-N(H30))</f>
        <v/>
      </c>
      <c r="K30" s="12" t="str">
        <f aca="false">IF(G30="","",IF(J30&lt;=0,"Paid",IF(N(H30)&gt;0,IF(AND(D30&lt;&gt;"",$B$3&gt;D30),"Part paid - overdue","Part paid"),IF(AND(D30&lt;&gt;"",$B$3&gt;D30),"Overdue","Unpaid"))))</f>
        <v/>
      </c>
      <c r="L30" s="13" t="str">
        <f aca="false">IF(OR(G30="",D30=""),"",IF(AND(J30&gt;0,$B$3&gt;D30),$B$3-D30,0))</f>
        <v/>
      </c>
      <c r="M30" s="8"/>
    </row>
    <row r="31" customFormat="false" ht="15" hidden="false" customHeight="false" outlineLevel="0" collapsed="false">
      <c r="A31" s="8"/>
      <c r="B31" s="8"/>
      <c r="C31" s="9"/>
      <c r="D31" s="9"/>
      <c r="E31" s="10"/>
      <c r="F31" s="10"/>
      <c r="G31" s="11" t="str">
        <f aca="false">IF(E31="","",E31+N(F31))</f>
        <v/>
      </c>
      <c r="H31" s="10"/>
      <c r="I31" s="9"/>
      <c r="J31" s="11" t="str">
        <f aca="false">IF(G31="","",G31-N(H31))</f>
        <v/>
      </c>
      <c r="K31" s="12" t="str">
        <f aca="false">IF(G31="","",IF(J31&lt;=0,"Paid",IF(N(H31)&gt;0,IF(AND(D31&lt;&gt;"",$B$3&gt;D31),"Part paid - overdue","Part paid"),IF(AND(D31&lt;&gt;"",$B$3&gt;D31),"Overdue","Unpaid"))))</f>
        <v/>
      </c>
      <c r="L31" s="13" t="str">
        <f aca="false">IF(OR(G31="",D31=""),"",IF(AND(J31&gt;0,$B$3&gt;D31),$B$3-D31,0))</f>
        <v/>
      </c>
      <c r="M31" s="8"/>
    </row>
    <row r="32" customFormat="false" ht="15" hidden="false" customHeight="false" outlineLevel="0" collapsed="false">
      <c r="A32" s="8"/>
      <c r="B32" s="8"/>
      <c r="C32" s="9"/>
      <c r="D32" s="9"/>
      <c r="E32" s="10"/>
      <c r="F32" s="10"/>
      <c r="G32" s="11" t="str">
        <f aca="false">IF(E32="","",E32+N(F32))</f>
        <v/>
      </c>
      <c r="H32" s="10"/>
      <c r="I32" s="9"/>
      <c r="J32" s="11" t="str">
        <f aca="false">IF(G32="","",G32-N(H32))</f>
        <v/>
      </c>
      <c r="K32" s="12" t="str">
        <f aca="false">IF(G32="","",IF(J32&lt;=0,"Paid",IF(N(H32)&gt;0,IF(AND(D32&lt;&gt;"",$B$3&gt;D32),"Part paid - overdue","Part paid"),IF(AND(D32&lt;&gt;"",$B$3&gt;D32),"Overdue","Unpaid"))))</f>
        <v/>
      </c>
      <c r="L32" s="13" t="str">
        <f aca="false">IF(OR(G32="",D32=""),"",IF(AND(J32&gt;0,$B$3&gt;D32),$B$3-D32,0))</f>
        <v/>
      </c>
      <c r="M32" s="8"/>
    </row>
    <row r="33" customFormat="false" ht="15" hidden="false" customHeight="false" outlineLevel="0" collapsed="false">
      <c r="A33" s="8"/>
      <c r="B33" s="8"/>
      <c r="C33" s="9"/>
      <c r="D33" s="9"/>
      <c r="E33" s="10"/>
      <c r="F33" s="10"/>
      <c r="G33" s="11" t="str">
        <f aca="false">IF(E33="","",E33+N(F33))</f>
        <v/>
      </c>
      <c r="H33" s="10"/>
      <c r="I33" s="9"/>
      <c r="J33" s="11" t="str">
        <f aca="false">IF(G33="","",G33-N(H33))</f>
        <v/>
      </c>
      <c r="K33" s="12" t="str">
        <f aca="false">IF(G33="","",IF(J33&lt;=0,"Paid",IF(N(H33)&gt;0,IF(AND(D33&lt;&gt;"",$B$3&gt;D33),"Part paid - overdue","Part paid"),IF(AND(D33&lt;&gt;"",$B$3&gt;D33),"Overdue","Unpaid"))))</f>
        <v/>
      </c>
      <c r="L33" s="13" t="str">
        <f aca="false">IF(OR(G33="",D33=""),"",IF(AND(J33&gt;0,$B$3&gt;D33),$B$3-D33,0))</f>
        <v/>
      </c>
      <c r="M33" s="8"/>
    </row>
    <row r="34" customFormat="false" ht="15" hidden="false" customHeight="false" outlineLevel="0" collapsed="false">
      <c r="A34" s="8"/>
      <c r="B34" s="8"/>
      <c r="C34" s="9"/>
      <c r="D34" s="9"/>
      <c r="E34" s="10"/>
      <c r="F34" s="10"/>
      <c r="G34" s="11" t="str">
        <f aca="false">IF(E34="","",E34+N(F34))</f>
        <v/>
      </c>
      <c r="H34" s="10"/>
      <c r="I34" s="9"/>
      <c r="J34" s="11" t="str">
        <f aca="false">IF(G34="","",G34-N(H34))</f>
        <v/>
      </c>
      <c r="K34" s="12" t="str">
        <f aca="false">IF(G34="","",IF(J34&lt;=0,"Paid",IF(N(H34)&gt;0,IF(AND(D34&lt;&gt;"",$B$3&gt;D34),"Part paid - overdue","Part paid"),IF(AND(D34&lt;&gt;"",$B$3&gt;D34),"Overdue","Unpaid"))))</f>
        <v/>
      </c>
      <c r="L34" s="13" t="str">
        <f aca="false">IF(OR(G34="",D34=""),"",IF(AND(J34&gt;0,$B$3&gt;D34),$B$3-D34,0))</f>
        <v/>
      </c>
      <c r="M34" s="8"/>
    </row>
    <row r="35" customFormat="false" ht="15" hidden="false" customHeight="false" outlineLevel="0" collapsed="false">
      <c r="A35" s="8"/>
      <c r="B35" s="8"/>
      <c r="C35" s="9"/>
      <c r="D35" s="9"/>
      <c r="E35" s="10"/>
      <c r="F35" s="10"/>
      <c r="G35" s="11" t="str">
        <f aca="false">IF(E35="","",E35+N(F35))</f>
        <v/>
      </c>
      <c r="H35" s="10"/>
      <c r="I35" s="9"/>
      <c r="J35" s="11" t="str">
        <f aca="false">IF(G35="","",G35-N(H35))</f>
        <v/>
      </c>
      <c r="K35" s="12" t="str">
        <f aca="false">IF(G35="","",IF(J35&lt;=0,"Paid",IF(N(H35)&gt;0,IF(AND(D35&lt;&gt;"",$B$3&gt;D35),"Part paid - overdue","Part paid"),IF(AND(D35&lt;&gt;"",$B$3&gt;D35),"Overdue","Unpaid"))))</f>
        <v/>
      </c>
      <c r="L35" s="13" t="str">
        <f aca="false">IF(OR(G35="",D35=""),"",IF(AND(J35&gt;0,$B$3&gt;D35),$B$3-D35,0))</f>
        <v/>
      </c>
      <c r="M35" s="8"/>
    </row>
    <row r="36" customFormat="false" ht="15" hidden="false" customHeight="false" outlineLevel="0" collapsed="false">
      <c r="A36" s="8"/>
      <c r="B36" s="8"/>
      <c r="C36" s="9"/>
      <c r="D36" s="9"/>
      <c r="E36" s="10"/>
      <c r="F36" s="10"/>
      <c r="G36" s="11" t="str">
        <f aca="false">IF(E36="","",E36+N(F36))</f>
        <v/>
      </c>
      <c r="H36" s="10"/>
      <c r="I36" s="9"/>
      <c r="J36" s="11" t="str">
        <f aca="false">IF(G36="","",G36-N(H36))</f>
        <v/>
      </c>
      <c r="K36" s="12" t="str">
        <f aca="false">IF(G36="","",IF(J36&lt;=0,"Paid",IF(N(H36)&gt;0,IF(AND(D36&lt;&gt;"",$B$3&gt;D36),"Part paid - overdue","Part paid"),IF(AND(D36&lt;&gt;"",$B$3&gt;D36),"Overdue","Unpaid"))))</f>
        <v/>
      </c>
      <c r="L36" s="13" t="str">
        <f aca="false">IF(OR(G36="",D36=""),"",IF(AND(J36&gt;0,$B$3&gt;D36),$B$3-D36,0))</f>
        <v/>
      </c>
      <c r="M36" s="8"/>
    </row>
    <row r="37" customFormat="false" ht="15" hidden="false" customHeight="false" outlineLevel="0" collapsed="false">
      <c r="A37" s="8"/>
      <c r="B37" s="8"/>
      <c r="C37" s="9"/>
      <c r="D37" s="9"/>
      <c r="E37" s="10"/>
      <c r="F37" s="10"/>
      <c r="G37" s="11" t="str">
        <f aca="false">IF(E37="","",E37+N(F37))</f>
        <v/>
      </c>
      <c r="H37" s="10"/>
      <c r="I37" s="9"/>
      <c r="J37" s="11" t="str">
        <f aca="false">IF(G37="","",G37-N(H37))</f>
        <v/>
      </c>
      <c r="K37" s="12" t="str">
        <f aca="false">IF(G37="","",IF(J37&lt;=0,"Paid",IF(N(H37)&gt;0,IF(AND(D37&lt;&gt;"",$B$3&gt;D37),"Part paid - overdue","Part paid"),IF(AND(D37&lt;&gt;"",$B$3&gt;D37),"Overdue","Unpaid"))))</f>
        <v/>
      </c>
      <c r="L37" s="13" t="str">
        <f aca="false">IF(OR(G37="",D37=""),"",IF(AND(J37&gt;0,$B$3&gt;D37),$B$3-D37,0))</f>
        <v/>
      </c>
      <c r="M37" s="8"/>
    </row>
    <row r="38" customFormat="false" ht="15" hidden="false" customHeight="false" outlineLevel="0" collapsed="false">
      <c r="A38" s="8"/>
      <c r="B38" s="8"/>
      <c r="C38" s="9"/>
      <c r="D38" s="9"/>
      <c r="E38" s="10"/>
      <c r="F38" s="10"/>
      <c r="G38" s="11" t="str">
        <f aca="false">IF(E38="","",E38+N(F38))</f>
        <v/>
      </c>
      <c r="H38" s="10"/>
      <c r="I38" s="9"/>
      <c r="J38" s="11" t="str">
        <f aca="false">IF(G38="","",G38-N(H38))</f>
        <v/>
      </c>
      <c r="K38" s="12" t="str">
        <f aca="false">IF(G38="","",IF(J38&lt;=0,"Paid",IF(N(H38)&gt;0,IF(AND(D38&lt;&gt;"",$B$3&gt;D38),"Part paid - overdue","Part paid"),IF(AND(D38&lt;&gt;"",$B$3&gt;D38),"Overdue","Unpaid"))))</f>
        <v/>
      </c>
      <c r="L38" s="13" t="str">
        <f aca="false">IF(OR(G38="",D38=""),"",IF(AND(J38&gt;0,$B$3&gt;D38),$B$3-D38,0))</f>
        <v/>
      </c>
      <c r="M38" s="8"/>
    </row>
    <row r="39" customFormat="false" ht="15" hidden="false" customHeight="false" outlineLevel="0" collapsed="false">
      <c r="A39" s="8"/>
      <c r="B39" s="8"/>
      <c r="C39" s="9"/>
      <c r="D39" s="9"/>
      <c r="E39" s="10"/>
      <c r="F39" s="10"/>
      <c r="G39" s="11" t="str">
        <f aca="false">IF(E39="","",E39+N(F39))</f>
        <v/>
      </c>
      <c r="H39" s="10"/>
      <c r="I39" s="9"/>
      <c r="J39" s="11" t="str">
        <f aca="false">IF(G39="","",G39-N(H39))</f>
        <v/>
      </c>
      <c r="K39" s="12" t="str">
        <f aca="false">IF(G39="","",IF(J39&lt;=0,"Paid",IF(N(H39)&gt;0,IF(AND(D39&lt;&gt;"",$B$3&gt;D39),"Part paid - overdue","Part paid"),IF(AND(D39&lt;&gt;"",$B$3&gt;D39),"Overdue","Unpaid"))))</f>
        <v/>
      </c>
      <c r="L39" s="13" t="str">
        <f aca="false">IF(OR(G39="",D39=""),"",IF(AND(J39&gt;0,$B$3&gt;D39),$B$3-D39,0))</f>
        <v/>
      </c>
      <c r="M39" s="8"/>
    </row>
    <row r="40" customFormat="false" ht="15" hidden="false" customHeight="false" outlineLevel="0" collapsed="false">
      <c r="A40" s="8"/>
      <c r="B40" s="8"/>
      <c r="C40" s="9"/>
      <c r="D40" s="9"/>
      <c r="E40" s="10"/>
      <c r="F40" s="10"/>
      <c r="G40" s="11" t="str">
        <f aca="false">IF(E40="","",E40+N(F40))</f>
        <v/>
      </c>
      <c r="H40" s="10"/>
      <c r="I40" s="9"/>
      <c r="J40" s="11" t="str">
        <f aca="false">IF(G40="","",G40-N(H40))</f>
        <v/>
      </c>
      <c r="K40" s="12" t="str">
        <f aca="false">IF(G40="","",IF(J40&lt;=0,"Paid",IF(N(H40)&gt;0,IF(AND(D40&lt;&gt;"",$B$3&gt;D40),"Part paid - overdue","Part paid"),IF(AND(D40&lt;&gt;"",$B$3&gt;D40),"Overdue","Unpaid"))))</f>
        <v/>
      </c>
      <c r="L40" s="13" t="str">
        <f aca="false">IF(OR(G40="",D40=""),"",IF(AND(J40&gt;0,$B$3&gt;D40),$B$3-D40,0))</f>
        <v/>
      </c>
      <c r="M40" s="8"/>
    </row>
    <row r="41" customFormat="false" ht="15" hidden="false" customHeight="false" outlineLevel="0" collapsed="false">
      <c r="A41" s="8"/>
      <c r="B41" s="8"/>
      <c r="C41" s="9"/>
      <c r="D41" s="9"/>
      <c r="E41" s="10"/>
      <c r="F41" s="10"/>
      <c r="G41" s="11" t="str">
        <f aca="false">IF(E41="","",E41+N(F41))</f>
        <v/>
      </c>
      <c r="H41" s="10"/>
      <c r="I41" s="9"/>
      <c r="J41" s="11" t="str">
        <f aca="false">IF(G41="","",G41-N(H41))</f>
        <v/>
      </c>
      <c r="K41" s="12" t="str">
        <f aca="false">IF(G41="","",IF(J41&lt;=0,"Paid",IF(N(H41)&gt;0,IF(AND(D41&lt;&gt;"",$B$3&gt;D41),"Part paid - overdue","Part paid"),IF(AND(D41&lt;&gt;"",$B$3&gt;D41),"Overdue","Unpaid"))))</f>
        <v/>
      </c>
      <c r="L41" s="13" t="str">
        <f aca="false">IF(OR(G41="",D41=""),"",IF(AND(J41&gt;0,$B$3&gt;D41),$B$3-D41,0))</f>
        <v/>
      </c>
      <c r="M41" s="8"/>
    </row>
    <row r="42" customFormat="false" ht="15" hidden="false" customHeight="false" outlineLevel="0" collapsed="false">
      <c r="A42" s="8"/>
      <c r="B42" s="8"/>
      <c r="C42" s="9"/>
      <c r="D42" s="9"/>
      <c r="E42" s="10"/>
      <c r="F42" s="10"/>
      <c r="G42" s="11" t="str">
        <f aca="false">IF(E42="","",E42+N(F42))</f>
        <v/>
      </c>
      <c r="H42" s="10"/>
      <c r="I42" s="9"/>
      <c r="J42" s="11" t="str">
        <f aca="false">IF(G42="","",G42-N(H42))</f>
        <v/>
      </c>
      <c r="K42" s="12" t="str">
        <f aca="false">IF(G42="","",IF(J42&lt;=0,"Paid",IF(N(H42)&gt;0,IF(AND(D42&lt;&gt;"",$B$3&gt;D42),"Part paid - overdue","Part paid"),IF(AND(D42&lt;&gt;"",$B$3&gt;D42),"Overdue","Unpaid"))))</f>
        <v/>
      </c>
      <c r="L42" s="13" t="str">
        <f aca="false">IF(OR(G42="",D42=""),"",IF(AND(J42&gt;0,$B$3&gt;D42),$B$3-D42,0))</f>
        <v/>
      </c>
      <c r="M42" s="8"/>
    </row>
    <row r="43" customFormat="false" ht="15" hidden="false" customHeight="false" outlineLevel="0" collapsed="false">
      <c r="A43" s="8"/>
      <c r="B43" s="8"/>
      <c r="C43" s="9"/>
      <c r="D43" s="9"/>
      <c r="E43" s="10"/>
      <c r="F43" s="10"/>
      <c r="G43" s="11" t="str">
        <f aca="false">IF(E43="","",E43+N(F43))</f>
        <v/>
      </c>
      <c r="H43" s="10"/>
      <c r="I43" s="9"/>
      <c r="J43" s="11" t="str">
        <f aca="false">IF(G43="","",G43-N(H43))</f>
        <v/>
      </c>
      <c r="K43" s="12" t="str">
        <f aca="false">IF(G43="","",IF(J43&lt;=0,"Paid",IF(N(H43)&gt;0,IF(AND(D43&lt;&gt;"",$B$3&gt;D43),"Part paid - overdue","Part paid"),IF(AND(D43&lt;&gt;"",$B$3&gt;D43),"Overdue","Unpaid"))))</f>
        <v/>
      </c>
      <c r="L43" s="13" t="str">
        <f aca="false">IF(OR(G43="",D43=""),"",IF(AND(J43&gt;0,$B$3&gt;D43),$B$3-D43,0))</f>
        <v/>
      </c>
      <c r="M43" s="8"/>
    </row>
    <row r="44" customFormat="false" ht="15" hidden="false" customHeight="false" outlineLevel="0" collapsed="false">
      <c r="A44" s="8"/>
      <c r="B44" s="8"/>
      <c r="C44" s="9"/>
      <c r="D44" s="9"/>
      <c r="E44" s="10"/>
      <c r="F44" s="10"/>
      <c r="G44" s="11" t="str">
        <f aca="false">IF(E44="","",E44+N(F44))</f>
        <v/>
      </c>
      <c r="H44" s="10"/>
      <c r="I44" s="9"/>
      <c r="J44" s="11" t="str">
        <f aca="false">IF(G44="","",G44-N(H44))</f>
        <v/>
      </c>
      <c r="K44" s="12" t="str">
        <f aca="false">IF(G44="","",IF(J44&lt;=0,"Paid",IF(N(H44)&gt;0,IF(AND(D44&lt;&gt;"",$B$3&gt;D44),"Part paid - overdue","Part paid"),IF(AND(D44&lt;&gt;"",$B$3&gt;D44),"Overdue","Unpaid"))))</f>
        <v/>
      </c>
      <c r="L44" s="13" t="str">
        <f aca="false">IF(OR(G44="",D44=""),"",IF(AND(J44&gt;0,$B$3&gt;D44),$B$3-D44,0))</f>
        <v/>
      </c>
      <c r="M44" s="8"/>
    </row>
    <row r="45" customFormat="false" ht="15" hidden="false" customHeight="false" outlineLevel="0" collapsed="false">
      <c r="A45" s="8"/>
      <c r="B45" s="8"/>
      <c r="C45" s="9"/>
      <c r="D45" s="9"/>
      <c r="E45" s="10"/>
      <c r="F45" s="10"/>
      <c r="G45" s="11" t="str">
        <f aca="false">IF(E45="","",E45+N(F45))</f>
        <v/>
      </c>
      <c r="H45" s="10"/>
      <c r="I45" s="9"/>
      <c r="J45" s="11" t="str">
        <f aca="false">IF(G45="","",G45-N(H45))</f>
        <v/>
      </c>
      <c r="K45" s="12" t="str">
        <f aca="false">IF(G45="","",IF(J45&lt;=0,"Paid",IF(N(H45)&gt;0,IF(AND(D45&lt;&gt;"",$B$3&gt;D45),"Part paid - overdue","Part paid"),IF(AND(D45&lt;&gt;"",$B$3&gt;D45),"Overdue","Unpaid"))))</f>
        <v/>
      </c>
      <c r="L45" s="13" t="str">
        <f aca="false">IF(OR(G45="",D45=""),"",IF(AND(J45&gt;0,$B$3&gt;D45),$B$3-D45,0))</f>
        <v/>
      </c>
      <c r="M45" s="8"/>
    </row>
    <row r="46" customFormat="false" ht="15" hidden="false" customHeight="false" outlineLevel="0" collapsed="false">
      <c r="A46" s="8"/>
      <c r="B46" s="8"/>
      <c r="C46" s="9"/>
      <c r="D46" s="9"/>
      <c r="E46" s="10"/>
      <c r="F46" s="10"/>
      <c r="G46" s="11" t="str">
        <f aca="false">IF(E46="","",E46+N(F46))</f>
        <v/>
      </c>
      <c r="H46" s="10"/>
      <c r="I46" s="9"/>
      <c r="J46" s="11" t="str">
        <f aca="false">IF(G46="","",G46-N(H46))</f>
        <v/>
      </c>
      <c r="K46" s="12" t="str">
        <f aca="false">IF(G46="","",IF(J46&lt;=0,"Paid",IF(N(H46)&gt;0,IF(AND(D46&lt;&gt;"",$B$3&gt;D46),"Part paid - overdue","Part paid"),IF(AND(D46&lt;&gt;"",$B$3&gt;D46),"Overdue","Unpaid"))))</f>
        <v/>
      </c>
      <c r="L46" s="13" t="str">
        <f aca="false">IF(OR(G46="",D46=""),"",IF(AND(J46&gt;0,$B$3&gt;D46),$B$3-D46,0))</f>
        <v/>
      </c>
      <c r="M46" s="8"/>
    </row>
    <row r="47" customFormat="false" ht="15" hidden="false" customHeight="false" outlineLevel="0" collapsed="false">
      <c r="A47" s="8"/>
      <c r="B47" s="8"/>
      <c r="C47" s="9"/>
      <c r="D47" s="9"/>
      <c r="E47" s="10"/>
      <c r="F47" s="10"/>
      <c r="G47" s="11" t="str">
        <f aca="false">IF(E47="","",E47+N(F47))</f>
        <v/>
      </c>
      <c r="H47" s="10"/>
      <c r="I47" s="9"/>
      <c r="J47" s="11" t="str">
        <f aca="false">IF(G47="","",G47-N(H47))</f>
        <v/>
      </c>
      <c r="K47" s="12" t="str">
        <f aca="false">IF(G47="","",IF(J47&lt;=0,"Paid",IF(N(H47)&gt;0,IF(AND(D47&lt;&gt;"",$B$3&gt;D47),"Part paid - overdue","Part paid"),IF(AND(D47&lt;&gt;"",$B$3&gt;D47),"Overdue","Unpaid"))))</f>
        <v/>
      </c>
      <c r="L47" s="13" t="str">
        <f aca="false">IF(OR(G47="",D47=""),"",IF(AND(J47&gt;0,$B$3&gt;D47),$B$3-D47,0))</f>
        <v/>
      </c>
      <c r="M47" s="8"/>
    </row>
    <row r="48" customFormat="false" ht="15" hidden="false" customHeight="false" outlineLevel="0" collapsed="false">
      <c r="A48" s="8"/>
      <c r="B48" s="8"/>
      <c r="C48" s="9"/>
      <c r="D48" s="9"/>
      <c r="E48" s="10"/>
      <c r="F48" s="10"/>
      <c r="G48" s="11" t="str">
        <f aca="false">IF(E48="","",E48+N(F48))</f>
        <v/>
      </c>
      <c r="H48" s="10"/>
      <c r="I48" s="9"/>
      <c r="J48" s="11" t="str">
        <f aca="false">IF(G48="","",G48-N(H48))</f>
        <v/>
      </c>
      <c r="K48" s="12" t="str">
        <f aca="false">IF(G48="","",IF(J48&lt;=0,"Paid",IF(N(H48)&gt;0,IF(AND(D48&lt;&gt;"",$B$3&gt;D48),"Part paid - overdue","Part paid"),IF(AND(D48&lt;&gt;"",$B$3&gt;D48),"Overdue","Unpaid"))))</f>
        <v/>
      </c>
      <c r="L48" s="13" t="str">
        <f aca="false">IF(OR(G48="",D48=""),"",IF(AND(J48&gt;0,$B$3&gt;D48),$B$3-D48,0))</f>
        <v/>
      </c>
      <c r="M48" s="8"/>
    </row>
    <row r="49" customFormat="false" ht="15" hidden="false" customHeight="false" outlineLevel="0" collapsed="false">
      <c r="A49" s="8"/>
      <c r="B49" s="8"/>
      <c r="C49" s="9"/>
      <c r="D49" s="9"/>
      <c r="E49" s="10"/>
      <c r="F49" s="10"/>
      <c r="G49" s="11" t="str">
        <f aca="false">IF(E49="","",E49+N(F49))</f>
        <v/>
      </c>
      <c r="H49" s="10"/>
      <c r="I49" s="9"/>
      <c r="J49" s="11" t="str">
        <f aca="false">IF(G49="","",G49-N(H49))</f>
        <v/>
      </c>
      <c r="K49" s="12" t="str">
        <f aca="false">IF(G49="","",IF(J49&lt;=0,"Paid",IF(N(H49)&gt;0,IF(AND(D49&lt;&gt;"",$B$3&gt;D49),"Part paid - overdue","Part paid"),IF(AND(D49&lt;&gt;"",$B$3&gt;D49),"Overdue","Unpaid"))))</f>
        <v/>
      </c>
      <c r="L49" s="13" t="str">
        <f aca="false">IF(OR(G49="",D49=""),"",IF(AND(J49&gt;0,$B$3&gt;D49),$B$3-D49,0))</f>
        <v/>
      </c>
      <c r="M49" s="8"/>
    </row>
    <row r="50" customFormat="false" ht="15" hidden="false" customHeight="false" outlineLevel="0" collapsed="false">
      <c r="A50" s="8"/>
      <c r="B50" s="8"/>
      <c r="C50" s="9"/>
      <c r="D50" s="9"/>
      <c r="E50" s="10"/>
      <c r="F50" s="10"/>
      <c r="G50" s="11" t="str">
        <f aca="false">IF(E50="","",E50+N(F50))</f>
        <v/>
      </c>
      <c r="H50" s="10"/>
      <c r="I50" s="9"/>
      <c r="J50" s="11" t="str">
        <f aca="false">IF(G50="","",G50-N(H50))</f>
        <v/>
      </c>
      <c r="K50" s="12" t="str">
        <f aca="false">IF(G50="","",IF(J50&lt;=0,"Paid",IF(N(H50)&gt;0,IF(AND(D50&lt;&gt;"",$B$3&gt;D50),"Part paid - overdue","Part paid"),IF(AND(D50&lt;&gt;"",$B$3&gt;D50),"Overdue","Unpaid"))))</f>
        <v/>
      </c>
      <c r="L50" s="13" t="str">
        <f aca="false">IF(OR(G50="",D50=""),"",IF(AND(J50&gt;0,$B$3&gt;D50),$B$3-D50,0))</f>
        <v/>
      </c>
      <c r="M50" s="8"/>
    </row>
    <row r="51" customFormat="false" ht="15" hidden="false" customHeight="false" outlineLevel="0" collapsed="false">
      <c r="A51" s="8"/>
      <c r="B51" s="8"/>
      <c r="C51" s="9"/>
      <c r="D51" s="9"/>
      <c r="E51" s="10"/>
      <c r="F51" s="10"/>
      <c r="G51" s="11" t="str">
        <f aca="false">IF(E51="","",E51+N(F51))</f>
        <v/>
      </c>
      <c r="H51" s="10"/>
      <c r="I51" s="9"/>
      <c r="J51" s="11" t="str">
        <f aca="false">IF(G51="","",G51-N(H51))</f>
        <v/>
      </c>
      <c r="K51" s="12" t="str">
        <f aca="false">IF(G51="","",IF(J51&lt;=0,"Paid",IF(N(H51)&gt;0,IF(AND(D51&lt;&gt;"",$B$3&gt;D51),"Part paid - overdue","Part paid"),IF(AND(D51&lt;&gt;"",$B$3&gt;D51),"Overdue","Unpaid"))))</f>
        <v/>
      </c>
      <c r="L51" s="13" t="str">
        <f aca="false">IF(OR(G51="",D51=""),"",IF(AND(J51&gt;0,$B$3&gt;D51),$B$3-D51,0))</f>
        <v/>
      </c>
      <c r="M51" s="8"/>
    </row>
    <row r="52" customFormat="false" ht="15" hidden="false" customHeight="false" outlineLevel="0" collapsed="false">
      <c r="A52" s="8"/>
      <c r="B52" s="8"/>
      <c r="C52" s="9"/>
      <c r="D52" s="9"/>
      <c r="E52" s="10"/>
      <c r="F52" s="10"/>
      <c r="G52" s="11" t="str">
        <f aca="false">IF(E52="","",E52+N(F52))</f>
        <v/>
      </c>
      <c r="H52" s="10"/>
      <c r="I52" s="9"/>
      <c r="J52" s="11" t="str">
        <f aca="false">IF(G52="","",G52-N(H52))</f>
        <v/>
      </c>
      <c r="K52" s="12" t="str">
        <f aca="false">IF(G52="","",IF(J52&lt;=0,"Paid",IF(N(H52)&gt;0,IF(AND(D52&lt;&gt;"",$B$3&gt;D52),"Part paid - overdue","Part paid"),IF(AND(D52&lt;&gt;"",$B$3&gt;D52),"Overdue","Unpaid"))))</f>
        <v/>
      </c>
      <c r="L52" s="13" t="str">
        <f aca="false">IF(OR(G52="",D52=""),"",IF(AND(J52&gt;0,$B$3&gt;D52),$B$3-D52,0))</f>
        <v/>
      </c>
      <c r="M52" s="8"/>
    </row>
    <row r="53" customFormat="false" ht="15" hidden="false" customHeight="false" outlineLevel="0" collapsed="false">
      <c r="A53" s="8"/>
      <c r="B53" s="8"/>
      <c r="C53" s="9"/>
      <c r="D53" s="9"/>
      <c r="E53" s="10"/>
      <c r="F53" s="10"/>
      <c r="G53" s="11" t="str">
        <f aca="false">IF(E53="","",E53+N(F53))</f>
        <v/>
      </c>
      <c r="H53" s="10"/>
      <c r="I53" s="9"/>
      <c r="J53" s="11" t="str">
        <f aca="false">IF(G53="","",G53-N(H53))</f>
        <v/>
      </c>
      <c r="K53" s="12" t="str">
        <f aca="false">IF(G53="","",IF(J53&lt;=0,"Paid",IF(N(H53)&gt;0,IF(AND(D53&lt;&gt;"",$B$3&gt;D53),"Part paid - overdue","Part paid"),IF(AND(D53&lt;&gt;"",$B$3&gt;D53),"Overdue","Unpaid"))))</f>
        <v/>
      </c>
      <c r="L53" s="13" t="str">
        <f aca="false">IF(OR(G53="",D53=""),"",IF(AND(J53&gt;0,$B$3&gt;D53),$B$3-D53,0))</f>
        <v/>
      </c>
      <c r="M53" s="8"/>
    </row>
    <row r="54" customFormat="false" ht="15" hidden="false" customHeight="false" outlineLevel="0" collapsed="false">
      <c r="A54" s="8"/>
      <c r="B54" s="8"/>
      <c r="C54" s="9"/>
      <c r="D54" s="9"/>
      <c r="E54" s="10"/>
      <c r="F54" s="10"/>
      <c r="G54" s="11" t="str">
        <f aca="false">IF(E54="","",E54+N(F54))</f>
        <v/>
      </c>
      <c r="H54" s="10"/>
      <c r="I54" s="9"/>
      <c r="J54" s="11" t="str">
        <f aca="false">IF(G54="","",G54-N(H54))</f>
        <v/>
      </c>
      <c r="K54" s="12" t="str">
        <f aca="false">IF(G54="","",IF(J54&lt;=0,"Paid",IF(N(H54)&gt;0,IF(AND(D54&lt;&gt;"",$B$3&gt;D54),"Part paid - overdue","Part paid"),IF(AND(D54&lt;&gt;"",$B$3&gt;D54),"Overdue","Unpaid"))))</f>
        <v/>
      </c>
      <c r="L54" s="13" t="str">
        <f aca="false">IF(OR(G54="",D54=""),"",IF(AND(J54&gt;0,$B$3&gt;D54),$B$3-D54,0))</f>
        <v/>
      </c>
      <c r="M54" s="8"/>
    </row>
    <row r="55" customFormat="false" ht="15" hidden="false" customHeight="false" outlineLevel="0" collapsed="false">
      <c r="A55" s="8"/>
      <c r="B55" s="8"/>
      <c r="C55" s="9"/>
      <c r="D55" s="9"/>
      <c r="E55" s="10"/>
      <c r="F55" s="10"/>
      <c r="G55" s="11" t="str">
        <f aca="false">IF(E55="","",E55+N(F55))</f>
        <v/>
      </c>
      <c r="H55" s="10"/>
      <c r="I55" s="9"/>
      <c r="J55" s="11" t="str">
        <f aca="false">IF(G55="","",G55-N(H55))</f>
        <v/>
      </c>
      <c r="K55" s="12" t="str">
        <f aca="false">IF(G55="","",IF(J55&lt;=0,"Paid",IF(N(H55)&gt;0,IF(AND(D55&lt;&gt;"",$B$3&gt;D55),"Part paid - overdue","Part paid"),IF(AND(D55&lt;&gt;"",$B$3&gt;D55),"Overdue","Unpaid"))))</f>
        <v/>
      </c>
      <c r="L55" s="13" t="str">
        <f aca="false">IF(OR(G55="",D55=""),"",IF(AND(J55&gt;0,$B$3&gt;D55),$B$3-D55,0))</f>
        <v/>
      </c>
      <c r="M55" s="8"/>
    </row>
    <row r="56" customFormat="false" ht="15" hidden="false" customHeight="false" outlineLevel="0" collapsed="false">
      <c r="A56" s="8"/>
      <c r="B56" s="8"/>
      <c r="C56" s="9"/>
      <c r="D56" s="9"/>
      <c r="E56" s="10"/>
      <c r="F56" s="10"/>
      <c r="G56" s="11" t="str">
        <f aca="false">IF(E56="","",E56+N(F56))</f>
        <v/>
      </c>
      <c r="H56" s="10"/>
      <c r="I56" s="9"/>
      <c r="J56" s="11" t="str">
        <f aca="false">IF(G56="","",G56-N(H56))</f>
        <v/>
      </c>
      <c r="K56" s="12" t="str">
        <f aca="false">IF(G56="","",IF(J56&lt;=0,"Paid",IF(N(H56)&gt;0,IF(AND(D56&lt;&gt;"",$B$3&gt;D56),"Part paid - overdue","Part paid"),IF(AND(D56&lt;&gt;"",$B$3&gt;D56),"Overdue","Unpaid"))))</f>
        <v/>
      </c>
      <c r="L56" s="13" t="str">
        <f aca="false">IF(OR(G56="",D56=""),"",IF(AND(J56&gt;0,$B$3&gt;D56),$B$3-D56,0))</f>
        <v/>
      </c>
      <c r="M56" s="8"/>
    </row>
    <row r="57" customFormat="false" ht="15" hidden="false" customHeight="false" outlineLevel="0" collapsed="false">
      <c r="A57" s="8"/>
      <c r="B57" s="8"/>
      <c r="C57" s="9"/>
      <c r="D57" s="9"/>
      <c r="E57" s="10"/>
      <c r="F57" s="10"/>
      <c r="G57" s="11" t="str">
        <f aca="false">IF(E57="","",E57+N(F57))</f>
        <v/>
      </c>
      <c r="H57" s="10"/>
      <c r="I57" s="9"/>
      <c r="J57" s="11" t="str">
        <f aca="false">IF(G57="","",G57-N(H57))</f>
        <v/>
      </c>
      <c r="K57" s="12" t="str">
        <f aca="false">IF(G57="","",IF(J57&lt;=0,"Paid",IF(N(H57)&gt;0,IF(AND(D57&lt;&gt;"",$B$3&gt;D57),"Part paid - overdue","Part paid"),IF(AND(D57&lt;&gt;"",$B$3&gt;D57),"Overdue","Unpaid"))))</f>
        <v/>
      </c>
      <c r="L57" s="13" t="str">
        <f aca="false">IF(OR(G57="",D57=""),"",IF(AND(J57&gt;0,$B$3&gt;D57),$B$3-D57,0))</f>
        <v/>
      </c>
      <c r="M57" s="8"/>
    </row>
    <row r="58" customFormat="false" ht="15" hidden="false" customHeight="false" outlineLevel="0" collapsed="false">
      <c r="A58" s="8"/>
      <c r="B58" s="8"/>
      <c r="C58" s="9"/>
      <c r="D58" s="9"/>
      <c r="E58" s="10"/>
      <c r="F58" s="10"/>
      <c r="G58" s="11" t="str">
        <f aca="false">IF(E58="","",E58+N(F58))</f>
        <v/>
      </c>
      <c r="H58" s="10"/>
      <c r="I58" s="9"/>
      <c r="J58" s="11" t="str">
        <f aca="false">IF(G58="","",G58-N(H58))</f>
        <v/>
      </c>
      <c r="K58" s="12" t="str">
        <f aca="false">IF(G58="","",IF(J58&lt;=0,"Paid",IF(N(H58)&gt;0,IF(AND(D58&lt;&gt;"",$B$3&gt;D58),"Part paid - overdue","Part paid"),IF(AND(D58&lt;&gt;"",$B$3&gt;D58),"Overdue","Unpaid"))))</f>
        <v/>
      </c>
      <c r="L58" s="13" t="str">
        <f aca="false">IF(OR(G58="",D58=""),"",IF(AND(J58&gt;0,$B$3&gt;D58),$B$3-D58,0))</f>
        <v/>
      </c>
      <c r="M58" s="8"/>
    </row>
    <row r="59" customFormat="false" ht="15" hidden="false" customHeight="false" outlineLevel="0" collapsed="false">
      <c r="A59" s="8"/>
      <c r="B59" s="8"/>
      <c r="C59" s="9"/>
      <c r="D59" s="9"/>
      <c r="E59" s="10"/>
      <c r="F59" s="10"/>
      <c r="G59" s="11" t="str">
        <f aca="false">IF(E59="","",E59+N(F59))</f>
        <v/>
      </c>
      <c r="H59" s="10"/>
      <c r="I59" s="9"/>
      <c r="J59" s="11" t="str">
        <f aca="false">IF(G59="","",G59-N(H59))</f>
        <v/>
      </c>
      <c r="K59" s="12" t="str">
        <f aca="false">IF(G59="","",IF(J59&lt;=0,"Paid",IF(N(H59)&gt;0,IF(AND(D59&lt;&gt;"",$B$3&gt;D59),"Part paid - overdue","Part paid"),IF(AND(D59&lt;&gt;"",$B$3&gt;D59),"Overdue","Unpaid"))))</f>
        <v/>
      </c>
      <c r="L59" s="13" t="str">
        <f aca="false">IF(OR(G59="",D59=""),"",IF(AND(J59&gt;0,$B$3&gt;D59),$B$3-D59,0))</f>
        <v/>
      </c>
      <c r="M59" s="8"/>
    </row>
    <row r="60" customFormat="false" ht="15" hidden="false" customHeight="false" outlineLevel="0" collapsed="false">
      <c r="A60" s="8"/>
      <c r="B60" s="8"/>
      <c r="C60" s="9"/>
      <c r="D60" s="9"/>
      <c r="E60" s="10"/>
      <c r="F60" s="10"/>
      <c r="G60" s="11" t="str">
        <f aca="false">IF(E60="","",E60+N(F60))</f>
        <v/>
      </c>
      <c r="H60" s="10"/>
      <c r="I60" s="9"/>
      <c r="J60" s="11" t="str">
        <f aca="false">IF(G60="","",G60-N(H60))</f>
        <v/>
      </c>
      <c r="K60" s="12" t="str">
        <f aca="false">IF(G60="","",IF(J60&lt;=0,"Paid",IF(N(H60)&gt;0,IF(AND(D60&lt;&gt;"",$B$3&gt;D60),"Part paid - overdue","Part paid"),IF(AND(D60&lt;&gt;"",$B$3&gt;D60),"Overdue","Unpaid"))))</f>
        <v/>
      </c>
      <c r="L60" s="13" t="str">
        <f aca="false">IF(OR(G60="",D60=""),"",IF(AND(J60&gt;0,$B$3&gt;D60),$B$3-D60,0))</f>
        <v/>
      </c>
      <c r="M60" s="8"/>
    </row>
    <row r="61" customFormat="false" ht="15" hidden="false" customHeight="false" outlineLevel="0" collapsed="false">
      <c r="A61" s="8"/>
      <c r="B61" s="8"/>
      <c r="C61" s="9"/>
      <c r="D61" s="9"/>
      <c r="E61" s="10"/>
      <c r="F61" s="10"/>
      <c r="G61" s="11" t="str">
        <f aca="false">IF(E61="","",E61+N(F61))</f>
        <v/>
      </c>
      <c r="H61" s="10"/>
      <c r="I61" s="9"/>
      <c r="J61" s="11" t="str">
        <f aca="false">IF(G61="","",G61-N(H61))</f>
        <v/>
      </c>
      <c r="K61" s="12" t="str">
        <f aca="false">IF(G61="","",IF(J61&lt;=0,"Paid",IF(N(H61)&gt;0,IF(AND(D61&lt;&gt;"",$B$3&gt;D61),"Part paid - overdue","Part paid"),IF(AND(D61&lt;&gt;"",$B$3&gt;D61),"Overdue","Unpaid"))))</f>
        <v/>
      </c>
      <c r="L61" s="13" t="str">
        <f aca="false">IF(OR(G61="",D61=""),"",IF(AND(J61&gt;0,$B$3&gt;D61),$B$3-D61,0))</f>
        <v/>
      </c>
      <c r="M61" s="8"/>
    </row>
    <row r="62" customFormat="false" ht="15" hidden="false" customHeight="false" outlineLevel="0" collapsed="false">
      <c r="A62" s="8"/>
      <c r="B62" s="8"/>
      <c r="C62" s="9"/>
      <c r="D62" s="9"/>
      <c r="E62" s="10"/>
      <c r="F62" s="10"/>
      <c r="G62" s="11" t="str">
        <f aca="false">IF(E62="","",E62+N(F62))</f>
        <v/>
      </c>
      <c r="H62" s="10"/>
      <c r="I62" s="9"/>
      <c r="J62" s="11" t="str">
        <f aca="false">IF(G62="","",G62-N(H62))</f>
        <v/>
      </c>
      <c r="K62" s="12" t="str">
        <f aca="false">IF(G62="","",IF(J62&lt;=0,"Paid",IF(N(H62)&gt;0,IF(AND(D62&lt;&gt;"",$B$3&gt;D62),"Part paid - overdue","Part paid"),IF(AND(D62&lt;&gt;"",$B$3&gt;D62),"Overdue","Unpaid"))))</f>
        <v/>
      </c>
      <c r="L62" s="13" t="str">
        <f aca="false">IF(OR(G62="",D62=""),"",IF(AND(J62&gt;0,$B$3&gt;D62),$B$3-D62,0))</f>
        <v/>
      </c>
      <c r="M62" s="8"/>
    </row>
    <row r="63" customFormat="false" ht="15" hidden="false" customHeight="false" outlineLevel="0" collapsed="false">
      <c r="A63" s="8"/>
      <c r="B63" s="8"/>
      <c r="C63" s="9"/>
      <c r="D63" s="9"/>
      <c r="E63" s="10"/>
      <c r="F63" s="10"/>
      <c r="G63" s="11" t="str">
        <f aca="false">IF(E63="","",E63+N(F63))</f>
        <v/>
      </c>
      <c r="H63" s="10"/>
      <c r="I63" s="9"/>
      <c r="J63" s="11" t="str">
        <f aca="false">IF(G63="","",G63-N(H63))</f>
        <v/>
      </c>
      <c r="K63" s="12" t="str">
        <f aca="false">IF(G63="","",IF(J63&lt;=0,"Paid",IF(N(H63)&gt;0,IF(AND(D63&lt;&gt;"",$B$3&gt;D63),"Part paid - overdue","Part paid"),IF(AND(D63&lt;&gt;"",$B$3&gt;D63),"Overdue","Unpaid"))))</f>
        <v/>
      </c>
      <c r="L63" s="13" t="str">
        <f aca="false">IF(OR(G63="",D63=""),"",IF(AND(J63&gt;0,$B$3&gt;D63),$B$3-D63,0))</f>
        <v/>
      </c>
      <c r="M63" s="8"/>
    </row>
    <row r="64" customFormat="false" ht="15" hidden="false" customHeight="false" outlineLevel="0" collapsed="false">
      <c r="A64" s="8"/>
      <c r="B64" s="8"/>
      <c r="C64" s="9"/>
      <c r="D64" s="9"/>
      <c r="E64" s="10"/>
      <c r="F64" s="10"/>
      <c r="G64" s="11" t="str">
        <f aca="false">IF(E64="","",E64+N(F64))</f>
        <v/>
      </c>
      <c r="H64" s="10"/>
      <c r="I64" s="9"/>
      <c r="J64" s="11" t="str">
        <f aca="false">IF(G64="","",G64-N(H64))</f>
        <v/>
      </c>
      <c r="K64" s="12" t="str">
        <f aca="false">IF(G64="","",IF(J64&lt;=0,"Paid",IF(N(H64)&gt;0,IF(AND(D64&lt;&gt;"",$B$3&gt;D64),"Part paid - overdue","Part paid"),IF(AND(D64&lt;&gt;"",$B$3&gt;D64),"Overdue","Unpaid"))))</f>
        <v/>
      </c>
      <c r="L64" s="13" t="str">
        <f aca="false">IF(OR(G64="",D64=""),"",IF(AND(J64&gt;0,$B$3&gt;D64),$B$3-D64,0))</f>
        <v/>
      </c>
      <c r="M64" s="8"/>
    </row>
    <row r="65" customFormat="false" ht="15" hidden="false" customHeight="false" outlineLevel="0" collapsed="false">
      <c r="A65" s="8"/>
      <c r="B65" s="8"/>
      <c r="C65" s="9"/>
      <c r="D65" s="9"/>
      <c r="E65" s="10"/>
      <c r="F65" s="10"/>
      <c r="G65" s="11" t="str">
        <f aca="false">IF(E65="","",E65+N(F65))</f>
        <v/>
      </c>
      <c r="H65" s="10"/>
      <c r="I65" s="9"/>
      <c r="J65" s="11" t="str">
        <f aca="false">IF(G65="","",G65-N(H65))</f>
        <v/>
      </c>
      <c r="K65" s="12" t="str">
        <f aca="false">IF(G65="","",IF(J65&lt;=0,"Paid",IF(N(H65)&gt;0,IF(AND(D65&lt;&gt;"",$B$3&gt;D65),"Part paid - overdue","Part paid"),IF(AND(D65&lt;&gt;"",$B$3&gt;D65),"Overdue","Unpaid"))))</f>
        <v/>
      </c>
      <c r="L65" s="13" t="str">
        <f aca="false">IF(OR(G65="",D65=""),"",IF(AND(J65&gt;0,$B$3&gt;D65),$B$3-D65,0))</f>
        <v/>
      </c>
      <c r="M65" s="8"/>
    </row>
    <row r="66" customFormat="false" ht="15" hidden="false" customHeight="false" outlineLevel="0" collapsed="false">
      <c r="A66" s="8"/>
      <c r="B66" s="8"/>
      <c r="C66" s="9"/>
      <c r="D66" s="9"/>
      <c r="E66" s="10"/>
      <c r="F66" s="10"/>
      <c r="G66" s="11" t="str">
        <f aca="false">IF(E66="","",E66+N(F66))</f>
        <v/>
      </c>
      <c r="H66" s="10"/>
      <c r="I66" s="9"/>
      <c r="J66" s="11" t="str">
        <f aca="false">IF(G66="","",G66-N(H66))</f>
        <v/>
      </c>
      <c r="K66" s="12" t="str">
        <f aca="false">IF(G66="","",IF(J66&lt;=0,"Paid",IF(N(H66)&gt;0,IF(AND(D66&lt;&gt;"",$B$3&gt;D66),"Part paid - overdue","Part paid"),IF(AND(D66&lt;&gt;"",$B$3&gt;D66),"Overdue","Unpaid"))))</f>
        <v/>
      </c>
      <c r="L66" s="13" t="str">
        <f aca="false">IF(OR(G66="",D66=""),"",IF(AND(J66&gt;0,$B$3&gt;D66),$B$3-D66,0))</f>
        <v/>
      </c>
      <c r="M66" s="8"/>
    </row>
    <row r="67" customFormat="false" ht="15" hidden="false" customHeight="false" outlineLevel="0" collapsed="false">
      <c r="A67" s="8"/>
      <c r="B67" s="8"/>
      <c r="C67" s="9"/>
      <c r="D67" s="9"/>
      <c r="E67" s="10"/>
      <c r="F67" s="10"/>
      <c r="G67" s="11" t="str">
        <f aca="false">IF(E67="","",E67+N(F67))</f>
        <v/>
      </c>
      <c r="H67" s="10"/>
      <c r="I67" s="9"/>
      <c r="J67" s="11" t="str">
        <f aca="false">IF(G67="","",G67-N(H67))</f>
        <v/>
      </c>
      <c r="K67" s="12" t="str">
        <f aca="false">IF(G67="","",IF(J67&lt;=0,"Paid",IF(N(H67)&gt;0,IF(AND(D67&lt;&gt;"",$B$3&gt;D67),"Part paid - overdue","Part paid"),IF(AND(D67&lt;&gt;"",$B$3&gt;D67),"Overdue","Unpaid"))))</f>
        <v/>
      </c>
      <c r="L67" s="13" t="str">
        <f aca="false">IF(OR(G67="",D67=""),"",IF(AND(J67&gt;0,$B$3&gt;D67),$B$3-D67,0))</f>
        <v/>
      </c>
      <c r="M67" s="8"/>
    </row>
    <row r="68" customFormat="false" ht="15" hidden="false" customHeight="false" outlineLevel="0" collapsed="false">
      <c r="A68" s="8"/>
      <c r="B68" s="8"/>
      <c r="C68" s="9"/>
      <c r="D68" s="9"/>
      <c r="E68" s="10"/>
      <c r="F68" s="10"/>
      <c r="G68" s="11" t="str">
        <f aca="false">IF(E68="","",E68+N(F68))</f>
        <v/>
      </c>
      <c r="H68" s="10"/>
      <c r="I68" s="9"/>
      <c r="J68" s="11" t="str">
        <f aca="false">IF(G68="","",G68-N(H68))</f>
        <v/>
      </c>
      <c r="K68" s="12" t="str">
        <f aca="false">IF(G68="","",IF(J68&lt;=0,"Paid",IF(N(H68)&gt;0,IF(AND(D68&lt;&gt;"",$B$3&gt;D68),"Part paid - overdue","Part paid"),IF(AND(D68&lt;&gt;"",$B$3&gt;D68),"Overdue","Unpaid"))))</f>
        <v/>
      </c>
      <c r="L68" s="13" t="str">
        <f aca="false">IF(OR(G68="",D68=""),"",IF(AND(J68&gt;0,$B$3&gt;D68),$B$3-D68,0))</f>
        <v/>
      </c>
      <c r="M68" s="8"/>
    </row>
    <row r="69" customFormat="false" ht="15" hidden="false" customHeight="false" outlineLevel="0" collapsed="false">
      <c r="A69" s="8"/>
      <c r="B69" s="8"/>
      <c r="C69" s="9"/>
      <c r="D69" s="9"/>
      <c r="E69" s="10"/>
      <c r="F69" s="10"/>
      <c r="G69" s="11" t="str">
        <f aca="false">IF(E69="","",E69+N(F69))</f>
        <v/>
      </c>
      <c r="H69" s="10"/>
      <c r="I69" s="9"/>
      <c r="J69" s="11" t="str">
        <f aca="false">IF(G69="","",G69-N(H69))</f>
        <v/>
      </c>
      <c r="K69" s="12" t="str">
        <f aca="false">IF(G69="","",IF(J69&lt;=0,"Paid",IF(N(H69)&gt;0,IF(AND(D69&lt;&gt;"",$B$3&gt;D69),"Part paid - overdue","Part paid"),IF(AND(D69&lt;&gt;"",$B$3&gt;D69),"Overdue","Unpaid"))))</f>
        <v/>
      </c>
      <c r="L69" s="13" t="str">
        <f aca="false">IF(OR(G69="",D69=""),"",IF(AND(J69&gt;0,$B$3&gt;D69),$B$3-D69,0))</f>
        <v/>
      </c>
      <c r="M69" s="8"/>
    </row>
    <row r="70" customFormat="false" ht="15" hidden="false" customHeight="false" outlineLevel="0" collapsed="false">
      <c r="A70" s="8"/>
      <c r="B70" s="8"/>
      <c r="C70" s="9"/>
      <c r="D70" s="9"/>
      <c r="E70" s="10"/>
      <c r="F70" s="10"/>
      <c r="G70" s="11" t="str">
        <f aca="false">IF(E70="","",E70+N(F70))</f>
        <v/>
      </c>
      <c r="H70" s="10"/>
      <c r="I70" s="9"/>
      <c r="J70" s="11" t="str">
        <f aca="false">IF(G70="","",G70-N(H70))</f>
        <v/>
      </c>
      <c r="K70" s="12" t="str">
        <f aca="false">IF(G70="","",IF(J70&lt;=0,"Paid",IF(N(H70)&gt;0,IF(AND(D70&lt;&gt;"",$B$3&gt;D70),"Part paid - overdue","Part paid"),IF(AND(D70&lt;&gt;"",$B$3&gt;D70),"Overdue","Unpaid"))))</f>
        <v/>
      </c>
      <c r="L70" s="13" t="str">
        <f aca="false">IF(OR(G70="",D70=""),"",IF(AND(J70&gt;0,$B$3&gt;D70),$B$3-D70,0))</f>
        <v/>
      </c>
      <c r="M70" s="8"/>
    </row>
    <row r="71" customFormat="false" ht="15" hidden="false" customHeight="false" outlineLevel="0" collapsed="false">
      <c r="A71" s="8"/>
      <c r="B71" s="8"/>
      <c r="C71" s="9"/>
      <c r="D71" s="9"/>
      <c r="E71" s="10"/>
      <c r="F71" s="10"/>
      <c r="G71" s="11" t="str">
        <f aca="false">IF(E71="","",E71+N(F71))</f>
        <v/>
      </c>
      <c r="H71" s="10"/>
      <c r="I71" s="9"/>
      <c r="J71" s="11" t="str">
        <f aca="false">IF(G71="","",G71-N(H71))</f>
        <v/>
      </c>
      <c r="K71" s="12" t="str">
        <f aca="false">IF(G71="","",IF(J71&lt;=0,"Paid",IF(N(H71)&gt;0,IF(AND(D71&lt;&gt;"",$B$3&gt;D71),"Part paid - overdue","Part paid"),IF(AND(D71&lt;&gt;"",$B$3&gt;D71),"Overdue","Unpaid"))))</f>
        <v/>
      </c>
      <c r="L71" s="13" t="str">
        <f aca="false">IF(OR(G71="",D71=""),"",IF(AND(J71&gt;0,$B$3&gt;D71),$B$3-D71,0))</f>
        <v/>
      </c>
      <c r="M71" s="8"/>
    </row>
    <row r="72" customFormat="false" ht="15" hidden="false" customHeight="false" outlineLevel="0" collapsed="false">
      <c r="A72" s="8"/>
      <c r="B72" s="8"/>
      <c r="C72" s="9"/>
      <c r="D72" s="9"/>
      <c r="E72" s="10"/>
      <c r="F72" s="10"/>
      <c r="G72" s="11" t="str">
        <f aca="false">IF(E72="","",E72+N(F72))</f>
        <v/>
      </c>
      <c r="H72" s="10"/>
      <c r="I72" s="9"/>
      <c r="J72" s="11" t="str">
        <f aca="false">IF(G72="","",G72-N(H72))</f>
        <v/>
      </c>
      <c r="K72" s="12" t="str">
        <f aca="false">IF(G72="","",IF(J72&lt;=0,"Paid",IF(N(H72)&gt;0,IF(AND(D72&lt;&gt;"",$B$3&gt;D72),"Part paid - overdue","Part paid"),IF(AND(D72&lt;&gt;"",$B$3&gt;D72),"Overdue","Unpaid"))))</f>
        <v/>
      </c>
      <c r="L72" s="13" t="str">
        <f aca="false">IF(OR(G72="",D72=""),"",IF(AND(J72&gt;0,$B$3&gt;D72),$B$3-D72,0))</f>
        <v/>
      </c>
      <c r="M72" s="8"/>
    </row>
    <row r="73" customFormat="false" ht="15" hidden="false" customHeight="false" outlineLevel="0" collapsed="false">
      <c r="A73" s="8"/>
      <c r="B73" s="8"/>
      <c r="C73" s="9"/>
      <c r="D73" s="9"/>
      <c r="E73" s="10"/>
      <c r="F73" s="10"/>
      <c r="G73" s="11" t="str">
        <f aca="false">IF(E73="","",E73+N(F73))</f>
        <v/>
      </c>
      <c r="H73" s="10"/>
      <c r="I73" s="9"/>
      <c r="J73" s="11" t="str">
        <f aca="false">IF(G73="","",G73-N(H73))</f>
        <v/>
      </c>
      <c r="K73" s="12" t="str">
        <f aca="false">IF(G73="","",IF(J73&lt;=0,"Paid",IF(N(H73)&gt;0,IF(AND(D73&lt;&gt;"",$B$3&gt;D73),"Part paid - overdue","Part paid"),IF(AND(D73&lt;&gt;"",$B$3&gt;D73),"Overdue","Unpaid"))))</f>
        <v/>
      </c>
      <c r="L73" s="13" t="str">
        <f aca="false">IF(OR(G73="",D73=""),"",IF(AND(J73&gt;0,$B$3&gt;D73),$B$3-D73,0))</f>
        <v/>
      </c>
      <c r="M73" s="8"/>
    </row>
    <row r="74" customFormat="false" ht="15" hidden="false" customHeight="false" outlineLevel="0" collapsed="false">
      <c r="A74" s="8"/>
      <c r="B74" s="8"/>
      <c r="C74" s="9"/>
      <c r="D74" s="9"/>
      <c r="E74" s="10"/>
      <c r="F74" s="10"/>
      <c r="G74" s="11" t="str">
        <f aca="false">IF(E74="","",E74+N(F74))</f>
        <v/>
      </c>
      <c r="H74" s="10"/>
      <c r="I74" s="9"/>
      <c r="J74" s="11" t="str">
        <f aca="false">IF(G74="","",G74-N(H74))</f>
        <v/>
      </c>
      <c r="K74" s="12" t="str">
        <f aca="false">IF(G74="","",IF(J74&lt;=0,"Paid",IF(N(H74)&gt;0,IF(AND(D74&lt;&gt;"",$B$3&gt;D74),"Part paid - overdue","Part paid"),IF(AND(D74&lt;&gt;"",$B$3&gt;D74),"Overdue","Unpaid"))))</f>
        <v/>
      </c>
      <c r="L74" s="13" t="str">
        <f aca="false">IF(OR(G74="",D74=""),"",IF(AND(J74&gt;0,$B$3&gt;D74),$B$3-D74,0))</f>
        <v/>
      </c>
      <c r="M74" s="8"/>
    </row>
    <row r="75" customFormat="false" ht="15" hidden="false" customHeight="false" outlineLevel="0" collapsed="false">
      <c r="A75" s="8"/>
      <c r="B75" s="8"/>
      <c r="C75" s="9"/>
      <c r="D75" s="9"/>
      <c r="E75" s="10"/>
      <c r="F75" s="10"/>
      <c r="G75" s="11" t="str">
        <f aca="false">IF(E75="","",E75+N(F75))</f>
        <v/>
      </c>
      <c r="H75" s="10"/>
      <c r="I75" s="9"/>
      <c r="J75" s="11" t="str">
        <f aca="false">IF(G75="","",G75-N(H75))</f>
        <v/>
      </c>
      <c r="K75" s="12" t="str">
        <f aca="false">IF(G75="","",IF(J75&lt;=0,"Paid",IF(N(H75)&gt;0,IF(AND(D75&lt;&gt;"",$B$3&gt;D75),"Part paid - overdue","Part paid"),IF(AND(D75&lt;&gt;"",$B$3&gt;D75),"Overdue","Unpaid"))))</f>
        <v/>
      </c>
      <c r="L75" s="13" t="str">
        <f aca="false">IF(OR(G75="",D75=""),"",IF(AND(J75&gt;0,$B$3&gt;D75),$B$3-D75,0))</f>
        <v/>
      </c>
      <c r="M75" s="8"/>
    </row>
    <row r="76" customFormat="false" ht="15" hidden="false" customHeight="false" outlineLevel="0" collapsed="false">
      <c r="A76" s="8"/>
      <c r="B76" s="8"/>
      <c r="C76" s="9"/>
      <c r="D76" s="9"/>
      <c r="E76" s="10"/>
      <c r="F76" s="10"/>
      <c r="G76" s="11" t="str">
        <f aca="false">IF(E76="","",E76+N(F76))</f>
        <v/>
      </c>
      <c r="H76" s="10"/>
      <c r="I76" s="9"/>
      <c r="J76" s="11" t="str">
        <f aca="false">IF(G76="","",G76-N(H76))</f>
        <v/>
      </c>
      <c r="K76" s="12" t="str">
        <f aca="false">IF(G76="","",IF(J76&lt;=0,"Paid",IF(N(H76)&gt;0,IF(AND(D76&lt;&gt;"",$B$3&gt;D76),"Part paid - overdue","Part paid"),IF(AND(D76&lt;&gt;"",$B$3&gt;D76),"Overdue","Unpaid"))))</f>
        <v/>
      </c>
      <c r="L76" s="13" t="str">
        <f aca="false">IF(OR(G76="",D76=""),"",IF(AND(J76&gt;0,$B$3&gt;D76),$B$3-D76,0))</f>
        <v/>
      </c>
      <c r="M76" s="8"/>
    </row>
    <row r="77" customFormat="false" ht="15" hidden="false" customHeight="false" outlineLevel="0" collapsed="false">
      <c r="A77" s="8"/>
      <c r="B77" s="8"/>
      <c r="C77" s="9"/>
      <c r="D77" s="9"/>
      <c r="E77" s="10"/>
      <c r="F77" s="10"/>
      <c r="G77" s="11" t="str">
        <f aca="false">IF(E77="","",E77+N(F77))</f>
        <v/>
      </c>
      <c r="H77" s="10"/>
      <c r="I77" s="9"/>
      <c r="J77" s="11" t="str">
        <f aca="false">IF(G77="","",G77-N(H77))</f>
        <v/>
      </c>
      <c r="K77" s="12" t="str">
        <f aca="false">IF(G77="","",IF(J77&lt;=0,"Paid",IF(N(H77)&gt;0,IF(AND(D77&lt;&gt;"",$B$3&gt;D77),"Part paid - overdue","Part paid"),IF(AND(D77&lt;&gt;"",$B$3&gt;D77),"Overdue","Unpaid"))))</f>
        <v/>
      </c>
      <c r="L77" s="13" t="str">
        <f aca="false">IF(OR(G77="",D77=""),"",IF(AND(J77&gt;0,$B$3&gt;D77),$B$3-D77,0))</f>
        <v/>
      </c>
      <c r="M77" s="8"/>
    </row>
    <row r="78" customFormat="false" ht="15" hidden="false" customHeight="false" outlineLevel="0" collapsed="false">
      <c r="A78" s="8"/>
      <c r="B78" s="8"/>
      <c r="C78" s="9"/>
      <c r="D78" s="9"/>
      <c r="E78" s="10"/>
      <c r="F78" s="10"/>
      <c r="G78" s="11" t="str">
        <f aca="false">IF(E78="","",E78+N(F78))</f>
        <v/>
      </c>
      <c r="H78" s="10"/>
      <c r="I78" s="9"/>
      <c r="J78" s="11" t="str">
        <f aca="false">IF(G78="","",G78-N(H78))</f>
        <v/>
      </c>
      <c r="K78" s="12" t="str">
        <f aca="false">IF(G78="","",IF(J78&lt;=0,"Paid",IF(N(H78)&gt;0,IF(AND(D78&lt;&gt;"",$B$3&gt;D78),"Part paid - overdue","Part paid"),IF(AND(D78&lt;&gt;"",$B$3&gt;D78),"Overdue","Unpaid"))))</f>
        <v/>
      </c>
      <c r="L78" s="13" t="str">
        <f aca="false">IF(OR(G78="",D78=""),"",IF(AND(J78&gt;0,$B$3&gt;D78),$B$3-D78,0))</f>
        <v/>
      </c>
      <c r="M78" s="8"/>
    </row>
    <row r="79" customFormat="false" ht="15" hidden="false" customHeight="false" outlineLevel="0" collapsed="false">
      <c r="A79" s="8"/>
      <c r="B79" s="8"/>
      <c r="C79" s="9"/>
      <c r="D79" s="9"/>
      <c r="E79" s="10"/>
      <c r="F79" s="10"/>
      <c r="G79" s="11" t="str">
        <f aca="false">IF(E79="","",E79+N(F79))</f>
        <v/>
      </c>
      <c r="H79" s="10"/>
      <c r="I79" s="9"/>
      <c r="J79" s="11" t="str">
        <f aca="false">IF(G79="","",G79-N(H79))</f>
        <v/>
      </c>
      <c r="K79" s="12" t="str">
        <f aca="false">IF(G79="","",IF(J79&lt;=0,"Paid",IF(N(H79)&gt;0,IF(AND(D79&lt;&gt;"",$B$3&gt;D79),"Part paid - overdue","Part paid"),IF(AND(D79&lt;&gt;"",$B$3&gt;D79),"Overdue","Unpaid"))))</f>
        <v/>
      </c>
      <c r="L79" s="13" t="str">
        <f aca="false">IF(OR(G79="",D79=""),"",IF(AND(J79&gt;0,$B$3&gt;D79),$B$3-D79,0))</f>
        <v/>
      </c>
      <c r="M79" s="8"/>
    </row>
    <row r="80" customFormat="false" ht="15" hidden="false" customHeight="false" outlineLevel="0" collapsed="false">
      <c r="A80" s="8"/>
      <c r="B80" s="8"/>
      <c r="C80" s="9"/>
      <c r="D80" s="9"/>
      <c r="E80" s="10"/>
      <c r="F80" s="10"/>
      <c r="G80" s="11" t="str">
        <f aca="false">IF(E80="","",E80+N(F80))</f>
        <v/>
      </c>
      <c r="H80" s="10"/>
      <c r="I80" s="9"/>
      <c r="J80" s="11" t="str">
        <f aca="false">IF(G80="","",G80-N(H80))</f>
        <v/>
      </c>
      <c r="K80" s="12" t="str">
        <f aca="false">IF(G80="","",IF(J80&lt;=0,"Paid",IF(N(H80)&gt;0,IF(AND(D80&lt;&gt;"",$B$3&gt;D80),"Part paid - overdue","Part paid"),IF(AND(D80&lt;&gt;"",$B$3&gt;D80),"Overdue","Unpaid"))))</f>
        <v/>
      </c>
      <c r="L80" s="13" t="str">
        <f aca="false">IF(OR(G80="",D80=""),"",IF(AND(J80&gt;0,$B$3&gt;D80),$B$3-D80,0))</f>
        <v/>
      </c>
      <c r="M80" s="8"/>
    </row>
    <row r="81" customFormat="false" ht="15" hidden="false" customHeight="false" outlineLevel="0" collapsed="false">
      <c r="A81" s="8"/>
      <c r="B81" s="8"/>
      <c r="C81" s="9"/>
      <c r="D81" s="9"/>
      <c r="E81" s="10"/>
      <c r="F81" s="10"/>
      <c r="G81" s="11" t="str">
        <f aca="false">IF(E81="","",E81+N(F81))</f>
        <v/>
      </c>
      <c r="H81" s="10"/>
      <c r="I81" s="9"/>
      <c r="J81" s="11" t="str">
        <f aca="false">IF(G81="","",G81-N(H81))</f>
        <v/>
      </c>
      <c r="K81" s="12" t="str">
        <f aca="false">IF(G81="","",IF(J81&lt;=0,"Paid",IF(N(H81)&gt;0,IF(AND(D81&lt;&gt;"",$B$3&gt;D81),"Part paid - overdue","Part paid"),IF(AND(D81&lt;&gt;"",$B$3&gt;D81),"Overdue","Unpaid"))))</f>
        <v/>
      </c>
      <c r="L81" s="13" t="str">
        <f aca="false">IF(OR(G81="",D81=""),"",IF(AND(J81&gt;0,$B$3&gt;D81),$B$3-D81,0))</f>
        <v/>
      </c>
      <c r="M81" s="8"/>
    </row>
    <row r="82" customFormat="false" ht="15" hidden="false" customHeight="false" outlineLevel="0" collapsed="false">
      <c r="A82" s="8"/>
      <c r="B82" s="8"/>
      <c r="C82" s="9"/>
      <c r="D82" s="9"/>
      <c r="E82" s="10"/>
      <c r="F82" s="10"/>
      <c r="G82" s="11" t="str">
        <f aca="false">IF(E82="","",E82+N(F82))</f>
        <v/>
      </c>
      <c r="H82" s="10"/>
      <c r="I82" s="9"/>
      <c r="J82" s="11" t="str">
        <f aca="false">IF(G82="","",G82-N(H82))</f>
        <v/>
      </c>
      <c r="K82" s="12" t="str">
        <f aca="false">IF(G82="","",IF(J82&lt;=0,"Paid",IF(N(H82)&gt;0,IF(AND(D82&lt;&gt;"",$B$3&gt;D82),"Part paid - overdue","Part paid"),IF(AND(D82&lt;&gt;"",$B$3&gt;D82),"Overdue","Unpaid"))))</f>
        <v/>
      </c>
      <c r="L82" s="13" t="str">
        <f aca="false">IF(OR(G82="",D82=""),"",IF(AND(J82&gt;0,$B$3&gt;D82),$B$3-D82,0))</f>
        <v/>
      </c>
      <c r="M82" s="8"/>
    </row>
    <row r="83" customFormat="false" ht="15" hidden="false" customHeight="false" outlineLevel="0" collapsed="false">
      <c r="A83" s="8"/>
      <c r="B83" s="8"/>
      <c r="C83" s="9"/>
      <c r="D83" s="9"/>
      <c r="E83" s="10"/>
      <c r="F83" s="10"/>
      <c r="G83" s="11" t="str">
        <f aca="false">IF(E83="","",E83+N(F83))</f>
        <v/>
      </c>
      <c r="H83" s="10"/>
      <c r="I83" s="9"/>
      <c r="J83" s="11" t="str">
        <f aca="false">IF(G83="","",G83-N(H83))</f>
        <v/>
      </c>
      <c r="K83" s="12" t="str">
        <f aca="false">IF(G83="","",IF(J83&lt;=0,"Paid",IF(N(H83)&gt;0,IF(AND(D83&lt;&gt;"",$B$3&gt;D83),"Part paid - overdue","Part paid"),IF(AND(D83&lt;&gt;"",$B$3&gt;D83),"Overdue","Unpaid"))))</f>
        <v/>
      </c>
      <c r="L83" s="13" t="str">
        <f aca="false">IF(OR(G83="",D83=""),"",IF(AND(J83&gt;0,$B$3&gt;D83),$B$3-D83,0))</f>
        <v/>
      </c>
      <c r="M83" s="8"/>
    </row>
    <row r="84" customFormat="false" ht="15" hidden="false" customHeight="false" outlineLevel="0" collapsed="false">
      <c r="A84" s="8"/>
      <c r="B84" s="8"/>
      <c r="C84" s="9"/>
      <c r="D84" s="9"/>
      <c r="E84" s="10"/>
      <c r="F84" s="10"/>
      <c r="G84" s="11" t="str">
        <f aca="false">IF(E84="","",E84+N(F84))</f>
        <v/>
      </c>
      <c r="H84" s="10"/>
      <c r="I84" s="9"/>
      <c r="J84" s="11" t="str">
        <f aca="false">IF(G84="","",G84-N(H84))</f>
        <v/>
      </c>
      <c r="K84" s="12" t="str">
        <f aca="false">IF(G84="","",IF(J84&lt;=0,"Paid",IF(N(H84)&gt;0,IF(AND(D84&lt;&gt;"",$B$3&gt;D84),"Part paid - overdue","Part paid"),IF(AND(D84&lt;&gt;"",$B$3&gt;D84),"Overdue","Unpaid"))))</f>
        <v/>
      </c>
      <c r="L84" s="13" t="str">
        <f aca="false">IF(OR(G84="",D84=""),"",IF(AND(J84&gt;0,$B$3&gt;D84),$B$3-D84,0))</f>
        <v/>
      </c>
      <c r="M84" s="8"/>
    </row>
    <row r="85" customFormat="false" ht="15" hidden="false" customHeight="false" outlineLevel="0" collapsed="false">
      <c r="A85" s="8"/>
      <c r="B85" s="8"/>
      <c r="C85" s="9"/>
      <c r="D85" s="9"/>
      <c r="E85" s="10"/>
      <c r="F85" s="10"/>
      <c r="G85" s="11" t="str">
        <f aca="false">IF(E85="","",E85+N(F85))</f>
        <v/>
      </c>
      <c r="H85" s="10"/>
      <c r="I85" s="9"/>
      <c r="J85" s="11" t="str">
        <f aca="false">IF(G85="","",G85-N(H85))</f>
        <v/>
      </c>
      <c r="K85" s="12" t="str">
        <f aca="false">IF(G85="","",IF(J85&lt;=0,"Paid",IF(N(H85)&gt;0,IF(AND(D85&lt;&gt;"",$B$3&gt;D85),"Part paid - overdue","Part paid"),IF(AND(D85&lt;&gt;"",$B$3&gt;D85),"Overdue","Unpaid"))))</f>
        <v/>
      </c>
      <c r="L85" s="13" t="str">
        <f aca="false">IF(OR(G85="",D85=""),"",IF(AND(J85&gt;0,$B$3&gt;D85),$B$3-D85,0))</f>
        <v/>
      </c>
      <c r="M85" s="8"/>
    </row>
    <row r="86" customFormat="false" ht="15" hidden="false" customHeight="false" outlineLevel="0" collapsed="false">
      <c r="A86" s="8"/>
      <c r="B86" s="8"/>
      <c r="C86" s="9"/>
      <c r="D86" s="9"/>
      <c r="E86" s="10"/>
      <c r="F86" s="10"/>
      <c r="G86" s="11" t="str">
        <f aca="false">IF(E86="","",E86+N(F86))</f>
        <v/>
      </c>
      <c r="H86" s="10"/>
      <c r="I86" s="9"/>
      <c r="J86" s="11" t="str">
        <f aca="false">IF(G86="","",G86-N(H86))</f>
        <v/>
      </c>
      <c r="K86" s="12" t="str">
        <f aca="false">IF(G86="","",IF(J86&lt;=0,"Paid",IF(N(H86)&gt;0,IF(AND(D86&lt;&gt;"",$B$3&gt;D86),"Part paid - overdue","Part paid"),IF(AND(D86&lt;&gt;"",$B$3&gt;D86),"Overdue","Unpaid"))))</f>
        <v/>
      </c>
      <c r="L86" s="13" t="str">
        <f aca="false">IF(OR(G86="",D86=""),"",IF(AND(J86&gt;0,$B$3&gt;D86),$B$3-D86,0))</f>
        <v/>
      </c>
      <c r="M86" s="8"/>
    </row>
    <row r="87" customFormat="false" ht="15" hidden="false" customHeight="false" outlineLevel="0" collapsed="false">
      <c r="A87" s="8"/>
      <c r="B87" s="8"/>
      <c r="C87" s="9"/>
      <c r="D87" s="9"/>
      <c r="E87" s="10"/>
      <c r="F87" s="10"/>
      <c r="G87" s="11" t="str">
        <f aca="false">IF(E87="","",E87+N(F87))</f>
        <v/>
      </c>
      <c r="H87" s="10"/>
      <c r="I87" s="9"/>
      <c r="J87" s="11" t="str">
        <f aca="false">IF(G87="","",G87-N(H87))</f>
        <v/>
      </c>
      <c r="K87" s="12" t="str">
        <f aca="false">IF(G87="","",IF(J87&lt;=0,"Paid",IF(N(H87)&gt;0,IF(AND(D87&lt;&gt;"",$B$3&gt;D87),"Part paid - overdue","Part paid"),IF(AND(D87&lt;&gt;"",$B$3&gt;D87),"Overdue","Unpaid"))))</f>
        <v/>
      </c>
      <c r="L87" s="13" t="str">
        <f aca="false">IF(OR(G87="",D87=""),"",IF(AND(J87&gt;0,$B$3&gt;D87),$B$3-D87,0))</f>
        <v/>
      </c>
      <c r="M87" s="8"/>
    </row>
    <row r="88" customFormat="false" ht="15" hidden="false" customHeight="false" outlineLevel="0" collapsed="false">
      <c r="A88" s="8"/>
      <c r="B88" s="8"/>
      <c r="C88" s="9"/>
      <c r="D88" s="9"/>
      <c r="E88" s="10"/>
      <c r="F88" s="10"/>
      <c r="G88" s="11" t="str">
        <f aca="false">IF(E88="","",E88+N(F88))</f>
        <v/>
      </c>
      <c r="H88" s="10"/>
      <c r="I88" s="9"/>
      <c r="J88" s="11" t="str">
        <f aca="false">IF(G88="","",G88-N(H88))</f>
        <v/>
      </c>
      <c r="K88" s="12" t="str">
        <f aca="false">IF(G88="","",IF(J88&lt;=0,"Paid",IF(N(H88)&gt;0,IF(AND(D88&lt;&gt;"",$B$3&gt;D88),"Part paid - overdue","Part paid"),IF(AND(D88&lt;&gt;"",$B$3&gt;D88),"Overdue","Unpaid"))))</f>
        <v/>
      </c>
      <c r="L88" s="13" t="str">
        <f aca="false">IF(OR(G88="",D88=""),"",IF(AND(J88&gt;0,$B$3&gt;D88),$B$3-D88,0))</f>
        <v/>
      </c>
      <c r="M88" s="8"/>
    </row>
    <row r="89" customFormat="false" ht="15" hidden="false" customHeight="false" outlineLevel="0" collapsed="false">
      <c r="A89" s="8"/>
      <c r="B89" s="8"/>
      <c r="C89" s="9"/>
      <c r="D89" s="9"/>
      <c r="E89" s="10"/>
      <c r="F89" s="10"/>
      <c r="G89" s="11" t="str">
        <f aca="false">IF(E89="","",E89+N(F89))</f>
        <v/>
      </c>
      <c r="H89" s="10"/>
      <c r="I89" s="9"/>
      <c r="J89" s="11" t="str">
        <f aca="false">IF(G89="","",G89-N(H89))</f>
        <v/>
      </c>
      <c r="K89" s="12" t="str">
        <f aca="false">IF(G89="","",IF(J89&lt;=0,"Paid",IF(N(H89)&gt;0,IF(AND(D89&lt;&gt;"",$B$3&gt;D89),"Part paid - overdue","Part paid"),IF(AND(D89&lt;&gt;"",$B$3&gt;D89),"Overdue","Unpaid"))))</f>
        <v/>
      </c>
      <c r="L89" s="13" t="str">
        <f aca="false">IF(OR(G89="",D89=""),"",IF(AND(J89&gt;0,$B$3&gt;D89),$B$3-D89,0))</f>
        <v/>
      </c>
      <c r="M89" s="8"/>
    </row>
    <row r="90" customFormat="false" ht="15" hidden="false" customHeight="false" outlineLevel="0" collapsed="false">
      <c r="A90" s="8"/>
      <c r="B90" s="8"/>
      <c r="C90" s="9"/>
      <c r="D90" s="9"/>
      <c r="E90" s="10"/>
      <c r="F90" s="10"/>
      <c r="G90" s="11" t="str">
        <f aca="false">IF(E90="","",E90+N(F90))</f>
        <v/>
      </c>
      <c r="H90" s="10"/>
      <c r="I90" s="9"/>
      <c r="J90" s="11" t="str">
        <f aca="false">IF(G90="","",G90-N(H90))</f>
        <v/>
      </c>
      <c r="K90" s="12" t="str">
        <f aca="false">IF(G90="","",IF(J90&lt;=0,"Paid",IF(N(H90)&gt;0,IF(AND(D90&lt;&gt;"",$B$3&gt;D90),"Part paid - overdue","Part paid"),IF(AND(D90&lt;&gt;"",$B$3&gt;D90),"Overdue","Unpaid"))))</f>
        <v/>
      </c>
      <c r="L90" s="13" t="str">
        <f aca="false">IF(OR(G90="",D90=""),"",IF(AND(J90&gt;0,$B$3&gt;D90),$B$3-D90,0))</f>
        <v/>
      </c>
      <c r="M90" s="8"/>
    </row>
    <row r="91" customFormat="false" ht="15" hidden="false" customHeight="false" outlineLevel="0" collapsed="false">
      <c r="A91" s="8"/>
      <c r="B91" s="8"/>
      <c r="C91" s="9"/>
      <c r="D91" s="9"/>
      <c r="E91" s="10"/>
      <c r="F91" s="10"/>
      <c r="G91" s="11" t="str">
        <f aca="false">IF(E91="","",E91+N(F91))</f>
        <v/>
      </c>
      <c r="H91" s="10"/>
      <c r="I91" s="9"/>
      <c r="J91" s="11" t="str">
        <f aca="false">IF(G91="","",G91-N(H91))</f>
        <v/>
      </c>
      <c r="K91" s="12" t="str">
        <f aca="false">IF(G91="","",IF(J91&lt;=0,"Paid",IF(N(H91)&gt;0,IF(AND(D91&lt;&gt;"",$B$3&gt;D91),"Part paid - overdue","Part paid"),IF(AND(D91&lt;&gt;"",$B$3&gt;D91),"Overdue","Unpaid"))))</f>
        <v/>
      </c>
      <c r="L91" s="13" t="str">
        <f aca="false">IF(OR(G91="",D91=""),"",IF(AND(J91&gt;0,$B$3&gt;D91),$B$3-D91,0))</f>
        <v/>
      </c>
      <c r="M91" s="8"/>
    </row>
    <row r="92" customFormat="false" ht="15" hidden="false" customHeight="false" outlineLevel="0" collapsed="false">
      <c r="A92" s="8"/>
      <c r="B92" s="8"/>
      <c r="C92" s="9"/>
      <c r="D92" s="9"/>
      <c r="E92" s="10"/>
      <c r="F92" s="10"/>
      <c r="G92" s="11" t="str">
        <f aca="false">IF(E92="","",E92+N(F92))</f>
        <v/>
      </c>
      <c r="H92" s="10"/>
      <c r="I92" s="9"/>
      <c r="J92" s="11" t="str">
        <f aca="false">IF(G92="","",G92-N(H92))</f>
        <v/>
      </c>
      <c r="K92" s="12" t="str">
        <f aca="false">IF(G92="","",IF(J92&lt;=0,"Paid",IF(N(H92)&gt;0,IF(AND(D92&lt;&gt;"",$B$3&gt;D92),"Part paid - overdue","Part paid"),IF(AND(D92&lt;&gt;"",$B$3&gt;D92),"Overdue","Unpaid"))))</f>
        <v/>
      </c>
      <c r="L92" s="13" t="str">
        <f aca="false">IF(OR(G92="",D92=""),"",IF(AND(J92&gt;0,$B$3&gt;D92),$B$3-D92,0))</f>
        <v/>
      </c>
      <c r="M92" s="8"/>
    </row>
    <row r="93" customFormat="false" ht="15" hidden="false" customHeight="false" outlineLevel="0" collapsed="false">
      <c r="A93" s="8"/>
      <c r="B93" s="8"/>
      <c r="C93" s="9"/>
      <c r="D93" s="9"/>
      <c r="E93" s="10"/>
      <c r="F93" s="10"/>
      <c r="G93" s="11" t="str">
        <f aca="false">IF(E93="","",E93+N(F93))</f>
        <v/>
      </c>
      <c r="H93" s="10"/>
      <c r="I93" s="9"/>
      <c r="J93" s="11" t="str">
        <f aca="false">IF(G93="","",G93-N(H93))</f>
        <v/>
      </c>
      <c r="K93" s="12" t="str">
        <f aca="false">IF(G93="","",IF(J93&lt;=0,"Paid",IF(N(H93)&gt;0,IF(AND(D93&lt;&gt;"",$B$3&gt;D93),"Part paid - overdue","Part paid"),IF(AND(D93&lt;&gt;"",$B$3&gt;D93),"Overdue","Unpaid"))))</f>
        <v/>
      </c>
      <c r="L93" s="13" t="str">
        <f aca="false">IF(OR(G93="",D93=""),"",IF(AND(J93&gt;0,$B$3&gt;D93),$B$3-D93,0))</f>
        <v/>
      </c>
      <c r="M93" s="8"/>
    </row>
    <row r="94" customFormat="false" ht="15" hidden="false" customHeight="false" outlineLevel="0" collapsed="false">
      <c r="A94" s="8"/>
      <c r="B94" s="8"/>
      <c r="C94" s="9"/>
      <c r="D94" s="9"/>
      <c r="E94" s="10"/>
      <c r="F94" s="10"/>
      <c r="G94" s="11" t="str">
        <f aca="false">IF(E94="","",E94+N(F94))</f>
        <v/>
      </c>
      <c r="H94" s="10"/>
      <c r="I94" s="9"/>
      <c r="J94" s="11" t="str">
        <f aca="false">IF(G94="","",G94-N(H94))</f>
        <v/>
      </c>
      <c r="K94" s="12" t="str">
        <f aca="false">IF(G94="","",IF(J94&lt;=0,"Paid",IF(N(H94)&gt;0,IF(AND(D94&lt;&gt;"",$B$3&gt;D94),"Part paid - overdue","Part paid"),IF(AND(D94&lt;&gt;"",$B$3&gt;D94),"Overdue","Unpaid"))))</f>
        <v/>
      </c>
      <c r="L94" s="13" t="str">
        <f aca="false">IF(OR(G94="",D94=""),"",IF(AND(J94&gt;0,$B$3&gt;D94),$B$3-D94,0))</f>
        <v/>
      </c>
      <c r="M94" s="8"/>
    </row>
    <row r="95" customFormat="false" ht="15" hidden="false" customHeight="false" outlineLevel="0" collapsed="false">
      <c r="A95" s="8"/>
      <c r="B95" s="8"/>
      <c r="C95" s="9"/>
      <c r="D95" s="9"/>
      <c r="E95" s="10"/>
      <c r="F95" s="10"/>
      <c r="G95" s="11" t="str">
        <f aca="false">IF(E95="","",E95+N(F95))</f>
        <v/>
      </c>
      <c r="H95" s="10"/>
      <c r="I95" s="9"/>
      <c r="J95" s="11" t="str">
        <f aca="false">IF(G95="","",G95-N(H95))</f>
        <v/>
      </c>
      <c r="K95" s="12" t="str">
        <f aca="false">IF(G95="","",IF(J95&lt;=0,"Paid",IF(N(H95)&gt;0,IF(AND(D95&lt;&gt;"",$B$3&gt;D95),"Part paid - overdue","Part paid"),IF(AND(D95&lt;&gt;"",$B$3&gt;D95),"Overdue","Unpaid"))))</f>
        <v/>
      </c>
      <c r="L95" s="13" t="str">
        <f aca="false">IF(OR(G95="",D95=""),"",IF(AND(J95&gt;0,$B$3&gt;D95),$B$3-D95,0))</f>
        <v/>
      </c>
      <c r="M95" s="8"/>
    </row>
    <row r="96" customFormat="false" ht="15" hidden="false" customHeight="false" outlineLevel="0" collapsed="false">
      <c r="A96" s="8"/>
      <c r="B96" s="8"/>
      <c r="C96" s="9"/>
      <c r="D96" s="9"/>
      <c r="E96" s="10"/>
      <c r="F96" s="10"/>
      <c r="G96" s="11" t="str">
        <f aca="false">IF(E96="","",E96+N(F96))</f>
        <v/>
      </c>
      <c r="H96" s="10"/>
      <c r="I96" s="9"/>
      <c r="J96" s="11" t="str">
        <f aca="false">IF(G96="","",G96-N(H96))</f>
        <v/>
      </c>
      <c r="K96" s="12" t="str">
        <f aca="false">IF(G96="","",IF(J96&lt;=0,"Paid",IF(N(H96)&gt;0,IF(AND(D96&lt;&gt;"",$B$3&gt;D96),"Part paid - overdue","Part paid"),IF(AND(D96&lt;&gt;"",$B$3&gt;D96),"Overdue","Unpaid"))))</f>
        <v/>
      </c>
      <c r="L96" s="13" t="str">
        <f aca="false">IF(OR(G96="",D96=""),"",IF(AND(J96&gt;0,$B$3&gt;D96),$B$3-D96,0))</f>
        <v/>
      </c>
      <c r="M96" s="8"/>
    </row>
    <row r="97" customFormat="false" ht="15" hidden="false" customHeight="false" outlineLevel="0" collapsed="false">
      <c r="A97" s="8"/>
      <c r="B97" s="8"/>
      <c r="C97" s="9"/>
      <c r="D97" s="9"/>
      <c r="E97" s="10"/>
      <c r="F97" s="10"/>
      <c r="G97" s="11" t="str">
        <f aca="false">IF(E97="","",E97+N(F97))</f>
        <v/>
      </c>
      <c r="H97" s="10"/>
      <c r="I97" s="9"/>
      <c r="J97" s="11" t="str">
        <f aca="false">IF(G97="","",G97-N(H97))</f>
        <v/>
      </c>
      <c r="K97" s="12" t="str">
        <f aca="false">IF(G97="","",IF(J97&lt;=0,"Paid",IF(N(H97)&gt;0,IF(AND(D97&lt;&gt;"",$B$3&gt;D97),"Part paid - overdue","Part paid"),IF(AND(D97&lt;&gt;"",$B$3&gt;D97),"Overdue","Unpaid"))))</f>
        <v/>
      </c>
      <c r="L97" s="13" t="str">
        <f aca="false">IF(OR(G97="",D97=""),"",IF(AND(J97&gt;0,$B$3&gt;D97),$B$3-D97,0))</f>
        <v/>
      </c>
      <c r="M97" s="8"/>
    </row>
    <row r="98" customFormat="false" ht="15" hidden="false" customHeight="false" outlineLevel="0" collapsed="false">
      <c r="A98" s="8"/>
      <c r="B98" s="8"/>
      <c r="C98" s="9"/>
      <c r="D98" s="9"/>
      <c r="E98" s="10"/>
      <c r="F98" s="10"/>
      <c r="G98" s="11" t="str">
        <f aca="false">IF(E98="","",E98+N(F98))</f>
        <v/>
      </c>
      <c r="H98" s="10"/>
      <c r="I98" s="9"/>
      <c r="J98" s="11" t="str">
        <f aca="false">IF(G98="","",G98-N(H98))</f>
        <v/>
      </c>
      <c r="K98" s="12" t="str">
        <f aca="false">IF(G98="","",IF(J98&lt;=0,"Paid",IF(N(H98)&gt;0,IF(AND(D98&lt;&gt;"",$B$3&gt;D98),"Part paid - overdue","Part paid"),IF(AND(D98&lt;&gt;"",$B$3&gt;D98),"Overdue","Unpaid"))))</f>
        <v/>
      </c>
      <c r="L98" s="13" t="str">
        <f aca="false">IF(OR(G98="",D98=""),"",IF(AND(J98&gt;0,$B$3&gt;D98),$B$3-D98,0))</f>
        <v/>
      </c>
      <c r="M98" s="8"/>
    </row>
    <row r="99" customFormat="false" ht="15" hidden="false" customHeight="false" outlineLevel="0" collapsed="false">
      <c r="A99" s="8"/>
      <c r="B99" s="8"/>
      <c r="C99" s="9"/>
      <c r="D99" s="9"/>
      <c r="E99" s="10"/>
      <c r="F99" s="10"/>
      <c r="G99" s="11" t="str">
        <f aca="false">IF(E99="","",E99+N(F99))</f>
        <v/>
      </c>
      <c r="H99" s="10"/>
      <c r="I99" s="9"/>
      <c r="J99" s="11" t="str">
        <f aca="false">IF(G99="","",G99-N(H99))</f>
        <v/>
      </c>
      <c r="K99" s="12" t="str">
        <f aca="false">IF(G99="","",IF(J99&lt;=0,"Paid",IF(N(H99)&gt;0,IF(AND(D99&lt;&gt;"",$B$3&gt;D99),"Part paid - overdue","Part paid"),IF(AND(D99&lt;&gt;"",$B$3&gt;D99),"Overdue","Unpaid"))))</f>
        <v/>
      </c>
      <c r="L99" s="13" t="str">
        <f aca="false">IF(OR(G99="",D99=""),"",IF(AND(J99&gt;0,$B$3&gt;D99),$B$3-D99,0))</f>
        <v/>
      </c>
      <c r="M99" s="8"/>
    </row>
    <row r="100" customFormat="false" ht="15" hidden="false" customHeight="false" outlineLevel="0" collapsed="false">
      <c r="A100" s="8"/>
      <c r="B100" s="8"/>
      <c r="C100" s="9"/>
      <c r="D100" s="9"/>
      <c r="E100" s="10"/>
      <c r="F100" s="10"/>
      <c r="G100" s="11" t="str">
        <f aca="false">IF(E100="","",E100+N(F100))</f>
        <v/>
      </c>
      <c r="H100" s="10"/>
      <c r="I100" s="9"/>
      <c r="J100" s="11" t="str">
        <f aca="false">IF(G100="","",G100-N(H100))</f>
        <v/>
      </c>
      <c r="K100" s="12" t="str">
        <f aca="false">IF(G100="","",IF(J100&lt;=0,"Paid",IF(N(H100)&gt;0,IF(AND(D100&lt;&gt;"",$B$3&gt;D100),"Part paid - overdue","Part paid"),IF(AND(D100&lt;&gt;"",$B$3&gt;D100),"Overdue","Unpaid"))))</f>
        <v/>
      </c>
      <c r="L100" s="13" t="str">
        <f aca="false">IF(OR(G100="",D100=""),"",IF(AND(J100&gt;0,$B$3&gt;D100),$B$3-D100,0))</f>
        <v/>
      </c>
      <c r="M100" s="8"/>
    </row>
    <row r="101" customFormat="false" ht="15" hidden="false" customHeight="false" outlineLevel="0" collapsed="false">
      <c r="A101" s="8"/>
      <c r="B101" s="8"/>
      <c r="C101" s="9"/>
      <c r="D101" s="9"/>
      <c r="E101" s="10"/>
      <c r="F101" s="10"/>
      <c r="G101" s="11" t="str">
        <f aca="false">IF(E101="","",E101+N(F101))</f>
        <v/>
      </c>
      <c r="H101" s="10"/>
      <c r="I101" s="9"/>
      <c r="J101" s="11" t="str">
        <f aca="false">IF(G101="","",G101-N(H101))</f>
        <v/>
      </c>
      <c r="K101" s="12" t="str">
        <f aca="false">IF(G101="","",IF(J101&lt;=0,"Paid",IF(N(H101)&gt;0,IF(AND(D101&lt;&gt;"",$B$3&gt;D101),"Part paid - overdue","Part paid"),IF(AND(D101&lt;&gt;"",$B$3&gt;D101),"Overdue","Unpaid"))))</f>
        <v/>
      </c>
      <c r="L101" s="13" t="str">
        <f aca="false">IF(OR(G101="",D101=""),"",IF(AND(J101&gt;0,$B$3&gt;D101),$B$3-D101,0))</f>
        <v/>
      </c>
      <c r="M101" s="8"/>
    </row>
    <row r="102" customFormat="false" ht="15" hidden="false" customHeight="false" outlineLevel="0" collapsed="false">
      <c r="A102" s="8"/>
      <c r="B102" s="8"/>
      <c r="C102" s="9"/>
      <c r="D102" s="9"/>
      <c r="E102" s="10"/>
      <c r="F102" s="10"/>
      <c r="G102" s="11" t="str">
        <f aca="false">IF(E102="","",E102+N(F102))</f>
        <v/>
      </c>
      <c r="H102" s="10"/>
      <c r="I102" s="9"/>
      <c r="J102" s="11" t="str">
        <f aca="false">IF(G102="","",G102-N(H102))</f>
        <v/>
      </c>
      <c r="K102" s="12" t="str">
        <f aca="false">IF(G102="","",IF(J102&lt;=0,"Paid",IF(N(H102)&gt;0,IF(AND(D102&lt;&gt;"",$B$3&gt;D102),"Part paid - overdue","Part paid"),IF(AND(D102&lt;&gt;"",$B$3&gt;D102),"Overdue","Unpaid"))))</f>
        <v/>
      </c>
      <c r="L102" s="13" t="str">
        <f aca="false">IF(OR(G102="",D102=""),"",IF(AND(J102&gt;0,$B$3&gt;D102),$B$3-D102,0))</f>
        <v/>
      </c>
      <c r="M102" s="8"/>
    </row>
    <row r="103" customFormat="false" ht="15" hidden="false" customHeight="false" outlineLevel="0" collapsed="false">
      <c r="A103" s="8"/>
      <c r="B103" s="8"/>
      <c r="C103" s="9"/>
      <c r="D103" s="9"/>
      <c r="E103" s="10"/>
      <c r="F103" s="10"/>
      <c r="G103" s="11" t="str">
        <f aca="false">IF(E103="","",E103+N(F103))</f>
        <v/>
      </c>
      <c r="H103" s="10"/>
      <c r="I103" s="9"/>
      <c r="J103" s="11" t="str">
        <f aca="false">IF(G103="","",G103-N(H103))</f>
        <v/>
      </c>
      <c r="K103" s="12" t="str">
        <f aca="false">IF(G103="","",IF(J103&lt;=0,"Paid",IF(N(H103)&gt;0,IF(AND(D103&lt;&gt;"",$B$3&gt;D103),"Part paid - overdue","Part paid"),IF(AND(D103&lt;&gt;"",$B$3&gt;D103),"Overdue","Unpaid"))))</f>
        <v/>
      </c>
      <c r="L103" s="13" t="str">
        <f aca="false">IF(OR(G103="",D103=""),"",IF(AND(J103&gt;0,$B$3&gt;D103),$B$3-D103,0))</f>
        <v/>
      </c>
      <c r="M103" s="8"/>
    </row>
    <row r="104" customFormat="false" ht="15" hidden="false" customHeight="false" outlineLevel="0" collapsed="false">
      <c r="A104" s="8"/>
      <c r="B104" s="8"/>
      <c r="C104" s="9"/>
      <c r="D104" s="9"/>
      <c r="E104" s="10"/>
      <c r="F104" s="10"/>
      <c r="G104" s="11" t="str">
        <f aca="false">IF(E104="","",E104+N(F104))</f>
        <v/>
      </c>
      <c r="H104" s="10"/>
      <c r="I104" s="9"/>
      <c r="J104" s="11" t="str">
        <f aca="false">IF(G104="","",G104-N(H104))</f>
        <v/>
      </c>
      <c r="K104" s="12" t="str">
        <f aca="false">IF(G104="","",IF(J104&lt;=0,"Paid",IF(N(H104)&gt;0,IF(AND(D104&lt;&gt;"",$B$3&gt;D104),"Part paid - overdue","Part paid"),IF(AND(D104&lt;&gt;"",$B$3&gt;D104),"Overdue","Unpaid"))))</f>
        <v/>
      </c>
      <c r="L104" s="13" t="str">
        <f aca="false">IF(OR(G104="",D104=""),"",IF(AND(J104&gt;0,$B$3&gt;D104),$B$3-D104,0))</f>
        <v/>
      </c>
      <c r="M104" s="8"/>
    </row>
    <row r="105" customFormat="false" ht="15" hidden="false" customHeight="false" outlineLevel="0" collapsed="false">
      <c r="A105" s="8"/>
      <c r="B105" s="8"/>
      <c r="C105" s="9"/>
      <c r="D105" s="9"/>
      <c r="E105" s="10"/>
      <c r="F105" s="10"/>
      <c r="G105" s="11" t="str">
        <f aca="false">IF(E105="","",E105+N(F105))</f>
        <v/>
      </c>
      <c r="H105" s="10"/>
      <c r="I105" s="9"/>
      <c r="J105" s="11" t="str">
        <f aca="false">IF(G105="","",G105-N(H105))</f>
        <v/>
      </c>
      <c r="K105" s="12" t="str">
        <f aca="false">IF(G105="","",IF(J105&lt;=0,"Paid",IF(N(H105)&gt;0,IF(AND(D105&lt;&gt;"",$B$3&gt;D105),"Part paid - overdue","Part paid"),IF(AND(D105&lt;&gt;"",$B$3&gt;D105),"Overdue","Unpaid"))))</f>
        <v/>
      </c>
      <c r="L105" s="13" t="str">
        <f aca="false">IF(OR(G105="",D105=""),"",IF(AND(J105&gt;0,$B$3&gt;D105),$B$3-D105,0))</f>
        <v/>
      </c>
      <c r="M105" s="8"/>
    </row>
    <row r="106" customFormat="false" ht="15" hidden="false" customHeight="false" outlineLevel="0" collapsed="false">
      <c r="A106" s="8"/>
      <c r="B106" s="8"/>
      <c r="C106" s="9"/>
      <c r="D106" s="9"/>
      <c r="E106" s="10"/>
      <c r="F106" s="10"/>
      <c r="G106" s="11" t="str">
        <f aca="false">IF(E106="","",E106+N(F106))</f>
        <v/>
      </c>
      <c r="H106" s="10"/>
      <c r="I106" s="9"/>
      <c r="J106" s="11" t="str">
        <f aca="false">IF(G106="","",G106-N(H106))</f>
        <v/>
      </c>
      <c r="K106" s="12" t="str">
        <f aca="false">IF(G106="","",IF(J106&lt;=0,"Paid",IF(N(H106)&gt;0,IF(AND(D106&lt;&gt;"",$B$3&gt;D106),"Part paid - overdue","Part paid"),IF(AND(D106&lt;&gt;"",$B$3&gt;D106),"Overdue","Unpaid"))))</f>
        <v/>
      </c>
      <c r="L106" s="13" t="str">
        <f aca="false">IF(OR(G106="",D106=""),"",IF(AND(J106&gt;0,$B$3&gt;D106),$B$3-D106,0))</f>
        <v/>
      </c>
      <c r="M106" s="8"/>
    </row>
    <row r="107" customFormat="false" ht="15" hidden="false" customHeight="false" outlineLevel="0" collapsed="false">
      <c r="A107" s="8"/>
      <c r="B107" s="8"/>
      <c r="C107" s="9"/>
      <c r="D107" s="9"/>
      <c r="E107" s="10"/>
      <c r="F107" s="10"/>
      <c r="G107" s="11" t="str">
        <f aca="false">IF(E107="","",E107+N(F107))</f>
        <v/>
      </c>
      <c r="H107" s="10"/>
      <c r="I107" s="9"/>
      <c r="J107" s="11" t="str">
        <f aca="false">IF(G107="","",G107-N(H107))</f>
        <v/>
      </c>
      <c r="K107" s="12" t="str">
        <f aca="false">IF(G107="","",IF(J107&lt;=0,"Paid",IF(N(H107)&gt;0,IF(AND(D107&lt;&gt;"",$B$3&gt;D107),"Part paid - overdue","Part paid"),IF(AND(D107&lt;&gt;"",$B$3&gt;D107),"Overdue","Unpaid"))))</f>
        <v/>
      </c>
      <c r="L107" s="13" t="str">
        <f aca="false">IF(OR(G107="",D107=""),"",IF(AND(J107&gt;0,$B$3&gt;D107),$B$3-D107,0))</f>
        <v/>
      </c>
      <c r="M107" s="8"/>
    </row>
    <row r="108" customFormat="false" ht="15" hidden="false" customHeight="false" outlineLevel="0" collapsed="false">
      <c r="A108" s="8"/>
      <c r="B108" s="8"/>
      <c r="C108" s="9"/>
      <c r="D108" s="9"/>
      <c r="E108" s="10"/>
      <c r="F108" s="10"/>
      <c r="G108" s="11" t="str">
        <f aca="false">IF(E108="","",E108+N(F108))</f>
        <v/>
      </c>
      <c r="H108" s="10"/>
      <c r="I108" s="9"/>
      <c r="J108" s="11" t="str">
        <f aca="false">IF(G108="","",G108-N(H108))</f>
        <v/>
      </c>
      <c r="K108" s="12" t="str">
        <f aca="false">IF(G108="","",IF(J108&lt;=0,"Paid",IF(N(H108)&gt;0,IF(AND(D108&lt;&gt;"",$B$3&gt;D108),"Part paid - overdue","Part paid"),IF(AND(D108&lt;&gt;"",$B$3&gt;D108),"Overdue","Unpaid"))))</f>
        <v/>
      </c>
      <c r="L108" s="13" t="str">
        <f aca="false">IF(OR(G108="",D108=""),"",IF(AND(J108&gt;0,$B$3&gt;D108),$B$3-D108,0))</f>
        <v/>
      </c>
      <c r="M108" s="8"/>
    </row>
    <row r="109" customFormat="false" ht="15" hidden="false" customHeight="false" outlineLevel="0" collapsed="false">
      <c r="A109" s="8"/>
      <c r="B109" s="8"/>
      <c r="C109" s="9"/>
      <c r="D109" s="9"/>
      <c r="E109" s="10"/>
      <c r="F109" s="10"/>
      <c r="G109" s="11" t="str">
        <f aca="false">IF(E109="","",E109+N(F109))</f>
        <v/>
      </c>
      <c r="H109" s="10"/>
      <c r="I109" s="9"/>
      <c r="J109" s="11" t="str">
        <f aca="false">IF(G109="","",G109-N(H109))</f>
        <v/>
      </c>
      <c r="K109" s="12" t="str">
        <f aca="false">IF(G109="","",IF(J109&lt;=0,"Paid",IF(N(H109)&gt;0,IF(AND(D109&lt;&gt;"",$B$3&gt;D109),"Part paid - overdue","Part paid"),IF(AND(D109&lt;&gt;"",$B$3&gt;D109),"Overdue","Unpaid"))))</f>
        <v/>
      </c>
      <c r="L109" s="13" t="str">
        <f aca="false">IF(OR(G109="",D109=""),"",IF(AND(J109&gt;0,$B$3&gt;D109),$B$3-D109,0))</f>
        <v/>
      </c>
      <c r="M109" s="8"/>
    </row>
    <row r="110" customFormat="false" ht="15" hidden="false" customHeight="false" outlineLevel="0" collapsed="false">
      <c r="A110" s="8"/>
      <c r="B110" s="8"/>
      <c r="C110" s="9"/>
      <c r="D110" s="9"/>
      <c r="E110" s="10"/>
      <c r="F110" s="10"/>
      <c r="G110" s="11" t="str">
        <f aca="false">IF(E110="","",E110+N(F110))</f>
        <v/>
      </c>
      <c r="H110" s="10"/>
      <c r="I110" s="9"/>
      <c r="J110" s="11" t="str">
        <f aca="false">IF(G110="","",G110-N(H110))</f>
        <v/>
      </c>
      <c r="K110" s="12" t="str">
        <f aca="false">IF(G110="","",IF(J110&lt;=0,"Paid",IF(N(H110)&gt;0,IF(AND(D110&lt;&gt;"",$B$3&gt;D110),"Part paid - overdue","Part paid"),IF(AND(D110&lt;&gt;"",$B$3&gt;D110),"Overdue","Unpaid"))))</f>
        <v/>
      </c>
      <c r="L110" s="13" t="str">
        <f aca="false">IF(OR(G110="",D110=""),"",IF(AND(J110&gt;0,$B$3&gt;D110),$B$3-D110,0))</f>
        <v/>
      </c>
      <c r="M110" s="8"/>
    </row>
    <row r="111" customFormat="false" ht="15" hidden="false" customHeight="false" outlineLevel="0" collapsed="false">
      <c r="A111" s="8"/>
      <c r="B111" s="8"/>
      <c r="C111" s="9"/>
      <c r="D111" s="9"/>
      <c r="E111" s="10"/>
      <c r="F111" s="10"/>
      <c r="G111" s="11" t="str">
        <f aca="false">IF(E111="","",E111+N(F111))</f>
        <v/>
      </c>
      <c r="H111" s="10"/>
      <c r="I111" s="9"/>
      <c r="J111" s="11" t="str">
        <f aca="false">IF(G111="","",G111-N(H111))</f>
        <v/>
      </c>
      <c r="K111" s="12" t="str">
        <f aca="false">IF(G111="","",IF(J111&lt;=0,"Paid",IF(N(H111)&gt;0,IF(AND(D111&lt;&gt;"",$B$3&gt;D111),"Part paid - overdue","Part paid"),IF(AND(D111&lt;&gt;"",$B$3&gt;D111),"Overdue","Unpaid"))))</f>
        <v/>
      </c>
      <c r="L111" s="13" t="str">
        <f aca="false">IF(OR(G111="",D111=""),"",IF(AND(J111&gt;0,$B$3&gt;D111),$B$3-D111,0))</f>
        <v/>
      </c>
      <c r="M111" s="8"/>
    </row>
    <row r="112" customFormat="false" ht="15" hidden="false" customHeight="false" outlineLevel="0" collapsed="false">
      <c r="A112" s="8"/>
      <c r="B112" s="8"/>
      <c r="C112" s="9"/>
      <c r="D112" s="9"/>
      <c r="E112" s="10"/>
      <c r="F112" s="10"/>
      <c r="G112" s="11" t="str">
        <f aca="false">IF(E112="","",E112+N(F112))</f>
        <v/>
      </c>
      <c r="H112" s="10"/>
      <c r="I112" s="9"/>
      <c r="J112" s="11" t="str">
        <f aca="false">IF(G112="","",G112-N(H112))</f>
        <v/>
      </c>
      <c r="K112" s="12" t="str">
        <f aca="false">IF(G112="","",IF(J112&lt;=0,"Paid",IF(N(H112)&gt;0,IF(AND(D112&lt;&gt;"",$B$3&gt;D112),"Part paid - overdue","Part paid"),IF(AND(D112&lt;&gt;"",$B$3&gt;D112),"Overdue","Unpaid"))))</f>
        <v/>
      </c>
      <c r="L112" s="13" t="str">
        <f aca="false">IF(OR(G112="",D112=""),"",IF(AND(J112&gt;0,$B$3&gt;D112),$B$3-D112,0))</f>
        <v/>
      </c>
      <c r="M112" s="8"/>
    </row>
    <row r="113" customFormat="false" ht="15" hidden="false" customHeight="false" outlineLevel="0" collapsed="false">
      <c r="A113" s="8"/>
      <c r="B113" s="8"/>
      <c r="C113" s="9"/>
      <c r="D113" s="9"/>
      <c r="E113" s="10"/>
      <c r="F113" s="10"/>
      <c r="G113" s="11" t="str">
        <f aca="false">IF(E113="","",E113+N(F113))</f>
        <v/>
      </c>
      <c r="H113" s="10"/>
      <c r="I113" s="9"/>
      <c r="J113" s="11" t="str">
        <f aca="false">IF(G113="","",G113-N(H113))</f>
        <v/>
      </c>
      <c r="K113" s="12" t="str">
        <f aca="false">IF(G113="","",IF(J113&lt;=0,"Paid",IF(N(H113)&gt;0,IF(AND(D113&lt;&gt;"",$B$3&gt;D113),"Part paid - overdue","Part paid"),IF(AND(D113&lt;&gt;"",$B$3&gt;D113),"Overdue","Unpaid"))))</f>
        <v/>
      </c>
      <c r="L113" s="13" t="str">
        <f aca="false">IF(OR(G113="",D113=""),"",IF(AND(J113&gt;0,$B$3&gt;D113),$B$3-D113,0))</f>
        <v/>
      </c>
      <c r="M113" s="8"/>
    </row>
    <row r="114" customFormat="false" ht="15" hidden="false" customHeight="false" outlineLevel="0" collapsed="false">
      <c r="A114" s="8"/>
      <c r="B114" s="8"/>
      <c r="C114" s="9"/>
      <c r="D114" s="9"/>
      <c r="E114" s="10"/>
      <c r="F114" s="10"/>
      <c r="G114" s="11" t="str">
        <f aca="false">IF(E114="","",E114+N(F114))</f>
        <v/>
      </c>
      <c r="H114" s="10"/>
      <c r="I114" s="9"/>
      <c r="J114" s="11" t="str">
        <f aca="false">IF(G114="","",G114-N(H114))</f>
        <v/>
      </c>
      <c r="K114" s="12" t="str">
        <f aca="false">IF(G114="","",IF(J114&lt;=0,"Paid",IF(N(H114)&gt;0,IF(AND(D114&lt;&gt;"",$B$3&gt;D114),"Part paid - overdue","Part paid"),IF(AND(D114&lt;&gt;"",$B$3&gt;D114),"Overdue","Unpaid"))))</f>
        <v/>
      </c>
      <c r="L114" s="13" t="str">
        <f aca="false">IF(OR(G114="",D114=""),"",IF(AND(J114&gt;0,$B$3&gt;D114),$B$3-D114,0))</f>
        <v/>
      </c>
      <c r="M114" s="8"/>
    </row>
    <row r="115" customFormat="false" ht="15" hidden="false" customHeight="false" outlineLevel="0" collapsed="false">
      <c r="A115" s="8"/>
      <c r="B115" s="8"/>
      <c r="C115" s="9"/>
      <c r="D115" s="9"/>
      <c r="E115" s="10"/>
      <c r="F115" s="10"/>
      <c r="G115" s="11" t="str">
        <f aca="false">IF(E115="","",E115+N(F115))</f>
        <v/>
      </c>
      <c r="H115" s="10"/>
      <c r="I115" s="9"/>
      <c r="J115" s="11" t="str">
        <f aca="false">IF(G115="","",G115-N(H115))</f>
        <v/>
      </c>
      <c r="K115" s="12" t="str">
        <f aca="false">IF(G115="","",IF(J115&lt;=0,"Paid",IF(N(H115)&gt;0,IF(AND(D115&lt;&gt;"",$B$3&gt;D115),"Part paid - overdue","Part paid"),IF(AND(D115&lt;&gt;"",$B$3&gt;D115),"Overdue","Unpaid"))))</f>
        <v/>
      </c>
      <c r="L115" s="13" t="str">
        <f aca="false">IF(OR(G115="",D115=""),"",IF(AND(J115&gt;0,$B$3&gt;D115),$B$3-D115,0))</f>
        <v/>
      </c>
      <c r="M115" s="8"/>
    </row>
    <row r="116" customFormat="false" ht="15" hidden="false" customHeight="false" outlineLevel="0" collapsed="false">
      <c r="A116" s="8"/>
      <c r="B116" s="8"/>
      <c r="C116" s="9"/>
      <c r="D116" s="9"/>
      <c r="E116" s="10"/>
      <c r="F116" s="10"/>
      <c r="G116" s="11" t="str">
        <f aca="false">IF(E116="","",E116+N(F116))</f>
        <v/>
      </c>
      <c r="H116" s="10"/>
      <c r="I116" s="9"/>
      <c r="J116" s="11" t="str">
        <f aca="false">IF(G116="","",G116-N(H116))</f>
        <v/>
      </c>
      <c r="K116" s="12" t="str">
        <f aca="false">IF(G116="","",IF(J116&lt;=0,"Paid",IF(N(H116)&gt;0,IF(AND(D116&lt;&gt;"",$B$3&gt;D116),"Part paid - overdue","Part paid"),IF(AND(D116&lt;&gt;"",$B$3&gt;D116),"Overdue","Unpaid"))))</f>
        <v/>
      </c>
      <c r="L116" s="13" t="str">
        <f aca="false">IF(OR(G116="",D116=""),"",IF(AND(J116&gt;0,$B$3&gt;D116),$B$3-D116,0))</f>
        <v/>
      </c>
      <c r="M116" s="8"/>
    </row>
    <row r="117" customFormat="false" ht="15" hidden="false" customHeight="false" outlineLevel="0" collapsed="false">
      <c r="A117" s="8"/>
      <c r="B117" s="8"/>
      <c r="C117" s="9"/>
      <c r="D117" s="9"/>
      <c r="E117" s="10"/>
      <c r="F117" s="10"/>
      <c r="G117" s="11" t="str">
        <f aca="false">IF(E117="","",E117+N(F117))</f>
        <v/>
      </c>
      <c r="H117" s="10"/>
      <c r="I117" s="9"/>
      <c r="J117" s="11" t="str">
        <f aca="false">IF(G117="","",G117-N(H117))</f>
        <v/>
      </c>
      <c r="K117" s="12" t="str">
        <f aca="false">IF(G117="","",IF(J117&lt;=0,"Paid",IF(N(H117)&gt;0,IF(AND(D117&lt;&gt;"",$B$3&gt;D117),"Part paid - overdue","Part paid"),IF(AND(D117&lt;&gt;"",$B$3&gt;D117),"Overdue","Unpaid"))))</f>
        <v/>
      </c>
      <c r="L117" s="13" t="str">
        <f aca="false">IF(OR(G117="",D117=""),"",IF(AND(J117&gt;0,$B$3&gt;D117),$B$3-D117,0))</f>
        <v/>
      </c>
      <c r="M117" s="8"/>
    </row>
    <row r="118" customFormat="false" ht="15" hidden="false" customHeight="false" outlineLevel="0" collapsed="false">
      <c r="A118" s="8"/>
      <c r="B118" s="8"/>
      <c r="C118" s="9"/>
      <c r="D118" s="9"/>
      <c r="E118" s="10"/>
      <c r="F118" s="10"/>
      <c r="G118" s="11" t="str">
        <f aca="false">IF(E118="","",E118+N(F118))</f>
        <v/>
      </c>
      <c r="H118" s="10"/>
      <c r="I118" s="9"/>
      <c r="J118" s="11" t="str">
        <f aca="false">IF(G118="","",G118-N(H118))</f>
        <v/>
      </c>
      <c r="K118" s="12" t="str">
        <f aca="false">IF(G118="","",IF(J118&lt;=0,"Paid",IF(N(H118)&gt;0,IF(AND(D118&lt;&gt;"",$B$3&gt;D118),"Part paid - overdue","Part paid"),IF(AND(D118&lt;&gt;"",$B$3&gt;D118),"Overdue","Unpaid"))))</f>
        <v/>
      </c>
      <c r="L118" s="13" t="str">
        <f aca="false">IF(OR(G118="",D118=""),"",IF(AND(J118&gt;0,$B$3&gt;D118),$B$3-D118,0))</f>
        <v/>
      </c>
      <c r="M118" s="8"/>
    </row>
    <row r="119" customFormat="false" ht="15" hidden="false" customHeight="false" outlineLevel="0" collapsed="false">
      <c r="A119" s="8"/>
      <c r="B119" s="8"/>
      <c r="C119" s="9"/>
      <c r="D119" s="9"/>
      <c r="E119" s="10"/>
      <c r="F119" s="10"/>
      <c r="G119" s="11" t="str">
        <f aca="false">IF(E119="","",E119+N(F119))</f>
        <v/>
      </c>
      <c r="H119" s="10"/>
      <c r="I119" s="9"/>
      <c r="J119" s="11" t="str">
        <f aca="false">IF(G119="","",G119-N(H119))</f>
        <v/>
      </c>
      <c r="K119" s="12" t="str">
        <f aca="false">IF(G119="","",IF(J119&lt;=0,"Paid",IF(N(H119)&gt;0,IF(AND(D119&lt;&gt;"",$B$3&gt;D119),"Part paid - overdue","Part paid"),IF(AND(D119&lt;&gt;"",$B$3&gt;D119),"Overdue","Unpaid"))))</f>
        <v/>
      </c>
      <c r="L119" s="13" t="str">
        <f aca="false">IF(OR(G119="",D119=""),"",IF(AND(J119&gt;0,$B$3&gt;D119),$B$3-D119,0))</f>
        <v/>
      </c>
      <c r="M119" s="8"/>
    </row>
    <row r="120" customFormat="false" ht="15" hidden="false" customHeight="false" outlineLevel="0" collapsed="false">
      <c r="A120" s="8"/>
      <c r="B120" s="8"/>
      <c r="C120" s="9"/>
      <c r="D120" s="9"/>
      <c r="E120" s="10"/>
      <c r="F120" s="10"/>
      <c r="G120" s="11" t="str">
        <f aca="false">IF(E120="","",E120+N(F120))</f>
        <v/>
      </c>
      <c r="H120" s="10"/>
      <c r="I120" s="9"/>
      <c r="J120" s="11" t="str">
        <f aca="false">IF(G120="","",G120-N(H120))</f>
        <v/>
      </c>
      <c r="K120" s="12" t="str">
        <f aca="false">IF(G120="","",IF(J120&lt;=0,"Paid",IF(N(H120)&gt;0,IF(AND(D120&lt;&gt;"",$B$3&gt;D120),"Part paid - overdue","Part paid"),IF(AND(D120&lt;&gt;"",$B$3&gt;D120),"Overdue","Unpaid"))))</f>
        <v/>
      </c>
      <c r="L120" s="13" t="str">
        <f aca="false">IF(OR(G120="",D120=""),"",IF(AND(J120&gt;0,$B$3&gt;D120),$B$3-D120,0))</f>
        <v/>
      </c>
      <c r="M120" s="8"/>
    </row>
    <row r="121" customFormat="false" ht="15" hidden="false" customHeight="false" outlineLevel="0" collapsed="false">
      <c r="A121" s="8"/>
      <c r="B121" s="8"/>
      <c r="C121" s="9"/>
      <c r="D121" s="9"/>
      <c r="E121" s="10"/>
      <c r="F121" s="10"/>
      <c r="G121" s="11" t="str">
        <f aca="false">IF(E121="","",E121+N(F121))</f>
        <v/>
      </c>
      <c r="H121" s="10"/>
      <c r="I121" s="9"/>
      <c r="J121" s="11" t="str">
        <f aca="false">IF(G121="","",G121-N(H121))</f>
        <v/>
      </c>
      <c r="K121" s="12" t="str">
        <f aca="false">IF(G121="","",IF(J121&lt;=0,"Paid",IF(N(H121)&gt;0,IF(AND(D121&lt;&gt;"",$B$3&gt;D121),"Part paid - overdue","Part paid"),IF(AND(D121&lt;&gt;"",$B$3&gt;D121),"Overdue","Unpaid"))))</f>
        <v/>
      </c>
      <c r="L121" s="13" t="str">
        <f aca="false">IF(OR(G121="",D121=""),"",IF(AND(J121&gt;0,$B$3&gt;D121),$B$3-D121,0))</f>
        <v/>
      </c>
      <c r="M121" s="8"/>
    </row>
    <row r="122" customFormat="false" ht="15" hidden="false" customHeight="false" outlineLevel="0" collapsed="false">
      <c r="A122" s="8"/>
      <c r="B122" s="8"/>
      <c r="C122" s="9"/>
      <c r="D122" s="9"/>
      <c r="E122" s="10"/>
      <c r="F122" s="10"/>
      <c r="G122" s="11" t="str">
        <f aca="false">IF(E122="","",E122+N(F122))</f>
        <v/>
      </c>
      <c r="H122" s="10"/>
      <c r="I122" s="9"/>
      <c r="J122" s="11" t="str">
        <f aca="false">IF(G122="","",G122-N(H122))</f>
        <v/>
      </c>
      <c r="K122" s="12" t="str">
        <f aca="false">IF(G122="","",IF(J122&lt;=0,"Paid",IF(N(H122)&gt;0,IF(AND(D122&lt;&gt;"",$B$3&gt;D122),"Part paid - overdue","Part paid"),IF(AND(D122&lt;&gt;"",$B$3&gt;D122),"Overdue","Unpaid"))))</f>
        <v/>
      </c>
      <c r="L122" s="13" t="str">
        <f aca="false">IF(OR(G122="",D122=""),"",IF(AND(J122&gt;0,$B$3&gt;D122),$B$3-D122,0))</f>
        <v/>
      </c>
      <c r="M122" s="8"/>
    </row>
    <row r="123" customFormat="false" ht="15" hidden="false" customHeight="false" outlineLevel="0" collapsed="false">
      <c r="A123" s="8"/>
      <c r="B123" s="8"/>
      <c r="C123" s="9"/>
      <c r="D123" s="9"/>
      <c r="E123" s="10"/>
      <c r="F123" s="10"/>
      <c r="G123" s="11" t="str">
        <f aca="false">IF(E123="","",E123+N(F123))</f>
        <v/>
      </c>
      <c r="H123" s="10"/>
      <c r="I123" s="9"/>
      <c r="J123" s="11" t="str">
        <f aca="false">IF(G123="","",G123-N(H123))</f>
        <v/>
      </c>
      <c r="K123" s="12" t="str">
        <f aca="false">IF(G123="","",IF(J123&lt;=0,"Paid",IF(N(H123)&gt;0,IF(AND(D123&lt;&gt;"",$B$3&gt;D123),"Part paid - overdue","Part paid"),IF(AND(D123&lt;&gt;"",$B$3&gt;D123),"Overdue","Unpaid"))))</f>
        <v/>
      </c>
      <c r="L123" s="13" t="str">
        <f aca="false">IF(OR(G123="",D123=""),"",IF(AND(J123&gt;0,$B$3&gt;D123),$B$3-D123,0))</f>
        <v/>
      </c>
      <c r="M123" s="8"/>
    </row>
    <row r="124" customFormat="false" ht="15" hidden="false" customHeight="false" outlineLevel="0" collapsed="false">
      <c r="A124" s="8"/>
      <c r="B124" s="8"/>
      <c r="C124" s="9"/>
      <c r="D124" s="9"/>
      <c r="E124" s="10"/>
      <c r="F124" s="10"/>
      <c r="G124" s="11" t="str">
        <f aca="false">IF(E124="","",E124+N(F124))</f>
        <v/>
      </c>
      <c r="H124" s="10"/>
      <c r="I124" s="9"/>
      <c r="J124" s="11" t="str">
        <f aca="false">IF(G124="","",G124-N(H124))</f>
        <v/>
      </c>
      <c r="K124" s="12" t="str">
        <f aca="false">IF(G124="","",IF(J124&lt;=0,"Paid",IF(N(H124)&gt;0,IF(AND(D124&lt;&gt;"",$B$3&gt;D124),"Part paid - overdue","Part paid"),IF(AND(D124&lt;&gt;"",$B$3&gt;D124),"Overdue","Unpaid"))))</f>
        <v/>
      </c>
      <c r="L124" s="13" t="str">
        <f aca="false">IF(OR(G124="",D124=""),"",IF(AND(J124&gt;0,$B$3&gt;D124),$B$3-D124,0))</f>
        <v/>
      </c>
      <c r="M124" s="8"/>
    </row>
    <row r="125" customFormat="false" ht="15" hidden="false" customHeight="false" outlineLevel="0" collapsed="false">
      <c r="A125" s="8"/>
      <c r="B125" s="8"/>
      <c r="C125" s="9"/>
      <c r="D125" s="9"/>
      <c r="E125" s="10"/>
      <c r="F125" s="10"/>
      <c r="G125" s="11" t="str">
        <f aca="false">IF(E125="","",E125+N(F125))</f>
        <v/>
      </c>
      <c r="H125" s="10"/>
      <c r="I125" s="9"/>
      <c r="J125" s="11" t="str">
        <f aca="false">IF(G125="","",G125-N(H125))</f>
        <v/>
      </c>
      <c r="K125" s="12" t="str">
        <f aca="false">IF(G125="","",IF(J125&lt;=0,"Paid",IF(N(H125)&gt;0,IF(AND(D125&lt;&gt;"",$B$3&gt;D125),"Part paid - overdue","Part paid"),IF(AND(D125&lt;&gt;"",$B$3&gt;D125),"Overdue","Unpaid"))))</f>
        <v/>
      </c>
      <c r="L125" s="13" t="str">
        <f aca="false">IF(OR(G125="",D125=""),"",IF(AND(J125&gt;0,$B$3&gt;D125),$B$3-D125,0))</f>
        <v/>
      </c>
      <c r="M125" s="8"/>
    </row>
    <row r="126" customFormat="false" ht="15" hidden="false" customHeight="false" outlineLevel="0" collapsed="false">
      <c r="A126" s="8"/>
      <c r="B126" s="8"/>
      <c r="C126" s="9"/>
      <c r="D126" s="9"/>
      <c r="E126" s="10"/>
      <c r="F126" s="10"/>
      <c r="G126" s="11" t="str">
        <f aca="false">IF(E126="","",E126+N(F126))</f>
        <v/>
      </c>
      <c r="H126" s="10"/>
      <c r="I126" s="9"/>
      <c r="J126" s="11" t="str">
        <f aca="false">IF(G126="","",G126-N(H126))</f>
        <v/>
      </c>
      <c r="K126" s="12" t="str">
        <f aca="false">IF(G126="","",IF(J126&lt;=0,"Paid",IF(N(H126)&gt;0,IF(AND(D126&lt;&gt;"",$B$3&gt;D126),"Part paid - overdue","Part paid"),IF(AND(D126&lt;&gt;"",$B$3&gt;D126),"Overdue","Unpaid"))))</f>
        <v/>
      </c>
      <c r="L126" s="13" t="str">
        <f aca="false">IF(OR(G126="",D126=""),"",IF(AND(J126&gt;0,$B$3&gt;D126),$B$3-D126,0))</f>
        <v/>
      </c>
      <c r="M126" s="8"/>
    </row>
    <row r="127" customFormat="false" ht="15" hidden="false" customHeight="false" outlineLevel="0" collapsed="false">
      <c r="A127" s="8"/>
      <c r="B127" s="8"/>
      <c r="C127" s="9"/>
      <c r="D127" s="9"/>
      <c r="E127" s="10"/>
      <c r="F127" s="10"/>
      <c r="G127" s="11" t="str">
        <f aca="false">IF(E127="","",E127+N(F127))</f>
        <v/>
      </c>
      <c r="H127" s="10"/>
      <c r="I127" s="9"/>
      <c r="J127" s="11" t="str">
        <f aca="false">IF(G127="","",G127-N(H127))</f>
        <v/>
      </c>
      <c r="K127" s="12" t="str">
        <f aca="false">IF(G127="","",IF(J127&lt;=0,"Paid",IF(N(H127)&gt;0,IF(AND(D127&lt;&gt;"",$B$3&gt;D127),"Part paid - overdue","Part paid"),IF(AND(D127&lt;&gt;"",$B$3&gt;D127),"Overdue","Unpaid"))))</f>
        <v/>
      </c>
      <c r="L127" s="13" t="str">
        <f aca="false">IF(OR(G127="",D127=""),"",IF(AND(J127&gt;0,$B$3&gt;D127),$B$3-D127,0))</f>
        <v/>
      </c>
      <c r="M127" s="8"/>
    </row>
    <row r="128" customFormat="false" ht="15" hidden="false" customHeight="false" outlineLevel="0" collapsed="false">
      <c r="A128" s="8"/>
      <c r="B128" s="8"/>
      <c r="C128" s="9"/>
      <c r="D128" s="9"/>
      <c r="E128" s="10"/>
      <c r="F128" s="10"/>
      <c r="G128" s="11" t="str">
        <f aca="false">IF(E128="","",E128+N(F128))</f>
        <v/>
      </c>
      <c r="H128" s="10"/>
      <c r="I128" s="9"/>
      <c r="J128" s="11" t="str">
        <f aca="false">IF(G128="","",G128-N(H128))</f>
        <v/>
      </c>
      <c r="K128" s="12" t="str">
        <f aca="false">IF(G128="","",IF(J128&lt;=0,"Paid",IF(N(H128)&gt;0,IF(AND(D128&lt;&gt;"",$B$3&gt;D128),"Part paid - overdue","Part paid"),IF(AND(D128&lt;&gt;"",$B$3&gt;D128),"Overdue","Unpaid"))))</f>
        <v/>
      </c>
      <c r="L128" s="13" t="str">
        <f aca="false">IF(OR(G128="",D128=""),"",IF(AND(J128&gt;0,$B$3&gt;D128),$B$3-D128,0))</f>
        <v/>
      </c>
      <c r="M128" s="8"/>
    </row>
    <row r="129" customFormat="false" ht="15" hidden="false" customHeight="false" outlineLevel="0" collapsed="false">
      <c r="A129" s="8"/>
      <c r="B129" s="8"/>
      <c r="C129" s="9"/>
      <c r="D129" s="9"/>
      <c r="E129" s="10"/>
      <c r="F129" s="10"/>
      <c r="G129" s="11" t="str">
        <f aca="false">IF(E129="","",E129+N(F129))</f>
        <v/>
      </c>
      <c r="H129" s="10"/>
      <c r="I129" s="9"/>
      <c r="J129" s="11" t="str">
        <f aca="false">IF(G129="","",G129-N(H129))</f>
        <v/>
      </c>
      <c r="K129" s="12" t="str">
        <f aca="false">IF(G129="","",IF(J129&lt;=0,"Paid",IF(N(H129)&gt;0,IF(AND(D129&lt;&gt;"",$B$3&gt;D129),"Part paid - overdue","Part paid"),IF(AND(D129&lt;&gt;"",$B$3&gt;D129),"Overdue","Unpaid"))))</f>
        <v/>
      </c>
      <c r="L129" s="13" t="str">
        <f aca="false">IF(OR(G129="",D129=""),"",IF(AND(J129&gt;0,$B$3&gt;D129),$B$3-D129,0))</f>
        <v/>
      </c>
      <c r="M129" s="8"/>
    </row>
    <row r="130" customFormat="false" ht="15" hidden="false" customHeight="false" outlineLevel="0" collapsed="false">
      <c r="A130" s="8"/>
      <c r="B130" s="8"/>
      <c r="C130" s="9"/>
      <c r="D130" s="9"/>
      <c r="E130" s="10"/>
      <c r="F130" s="10"/>
      <c r="G130" s="11" t="str">
        <f aca="false">IF(E130="","",E130+N(F130))</f>
        <v/>
      </c>
      <c r="H130" s="10"/>
      <c r="I130" s="9"/>
      <c r="J130" s="11" t="str">
        <f aca="false">IF(G130="","",G130-N(H130))</f>
        <v/>
      </c>
      <c r="K130" s="12" t="str">
        <f aca="false">IF(G130="","",IF(J130&lt;=0,"Paid",IF(N(H130)&gt;0,IF(AND(D130&lt;&gt;"",$B$3&gt;D130),"Part paid - overdue","Part paid"),IF(AND(D130&lt;&gt;"",$B$3&gt;D130),"Overdue","Unpaid"))))</f>
        <v/>
      </c>
      <c r="L130" s="13" t="str">
        <f aca="false">IF(OR(G130="",D130=""),"",IF(AND(J130&gt;0,$B$3&gt;D130),$B$3-D130,0))</f>
        <v/>
      </c>
      <c r="M130" s="8"/>
    </row>
    <row r="131" customFormat="false" ht="15" hidden="false" customHeight="false" outlineLevel="0" collapsed="false">
      <c r="A131" s="8"/>
      <c r="B131" s="8"/>
      <c r="C131" s="9"/>
      <c r="D131" s="9"/>
      <c r="E131" s="10"/>
      <c r="F131" s="10"/>
      <c r="G131" s="11" t="str">
        <f aca="false">IF(E131="","",E131+N(F131))</f>
        <v/>
      </c>
      <c r="H131" s="10"/>
      <c r="I131" s="9"/>
      <c r="J131" s="11" t="str">
        <f aca="false">IF(G131="","",G131-N(H131))</f>
        <v/>
      </c>
      <c r="K131" s="12" t="str">
        <f aca="false">IF(G131="","",IF(J131&lt;=0,"Paid",IF(N(H131)&gt;0,IF(AND(D131&lt;&gt;"",$B$3&gt;D131),"Part paid - overdue","Part paid"),IF(AND(D131&lt;&gt;"",$B$3&gt;D131),"Overdue","Unpaid"))))</f>
        <v/>
      </c>
      <c r="L131" s="13" t="str">
        <f aca="false">IF(OR(G131="",D131=""),"",IF(AND(J131&gt;0,$B$3&gt;D131),$B$3-D131,0))</f>
        <v/>
      </c>
      <c r="M131" s="8"/>
    </row>
    <row r="132" customFormat="false" ht="15" hidden="false" customHeight="false" outlineLevel="0" collapsed="false">
      <c r="A132" s="8"/>
      <c r="B132" s="8"/>
      <c r="C132" s="9"/>
      <c r="D132" s="9"/>
      <c r="E132" s="10"/>
      <c r="F132" s="10"/>
      <c r="G132" s="11" t="str">
        <f aca="false">IF(E132="","",E132+N(F132))</f>
        <v/>
      </c>
      <c r="H132" s="10"/>
      <c r="I132" s="9"/>
      <c r="J132" s="11" t="str">
        <f aca="false">IF(G132="","",G132-N(H132))</f>
        <v/>
      </c>
      <c r="K132" s="12" t="str">
        <f aca="false">IF(G132="","",IF(J132&lt;=0,"Paid",IF(N(H132)&gt;0,IF(AND(D132&lt;&gt;"",$B$3&gt;D132),"Part paid - overdue","Part paid"),IF(AND(D132&lt;&gt;"",$B$3&gt;D132),"Overdue","Unpaid"))))</f>
        <v/>
      </c>
      <c r="L132" s="13" t="str">
        <f aca="false">IF(OR(G132="",D132=""),"",IF(AND(J132&gt;0,$B$3&gt;D132),$B$3-D132,0))</f>
        <v/>
      </c>
      <c r="M132" s="8"/>
    </row>
    <row r="133" customFormat="false" ht="15" hidden="false" customHeight="false" outlineLevel="0" collapsed="false">
      <c r="A133" s="8"/>
      <c r="B133" s="8"/>
      <c r="C133" s="9"/>
      <c r="D133" s="9"/>
      <c r="E133" s="10"/>
      <c r="F133" s="10"/>
      <c r="G133" s="11" t="str">
        <f aca="false">IF(E133="","",E133+N(F133))</f>
        <v/>
      </c>
      <c r="H133" s="10"/>
      <c r="I133" s="9"/>
      <c r="J133" s="11" t="str">
        <f aca="false">IF(G133="","",G133-N(H133))</f>
        <v/>
      </c>
      <c r="K133" s="12" t="str">
        <f aca="false">IF(G133="","",IF(J133&lt;=0,"Paid",IF(N(H133)&gt;0,IF(AND(D133&lt;&gt;"",$B$3&gt;D133),"Part paid - overdue","Part paid"),IF(AND(D133&lt;&gt;"",$B$3&gt;D133),"Overdue","Unpaid"))))</f>
        <v/>
      </c>
      <c r="L133" s="13" t="str">
        <f aca="false">IF(OR(G133="",D133=""),"",IF(AND(J133&gt;0,$B$3&gt;D133),$B$3-D133,0))</f>
        <v/>
      </c>
      <c r="M133" s="8"/>
    </row>
    <row r="134" customFormat="false" ht="15" hidden="false" customHeight="false" outlineLevel="0" collapsed="false">
      <c r="A134" s="8"/>
      <c r="B134" s="8"/>
      <c r="C134" s="9"/>
      <c r="D134" s="9"/>
      <c r="E134" s="10"/>
      <c r="F134" s="10"/>
      <c r="G134" s="11" t="str">
        <f aca="false">IF(E134="","",E134+N(F134))</f>
        <v/>
      </c>
      <c r="H134" s="10"/>
      <c r="I134" s="9"/>
      <c r="J134" s="11" t="str">
        <f aca="false">IF(G134="","",G134-N(H134))</f>
        <v/>
      </c>
      <c r="K134" s="12" t="str">
        <f aca="false">IF(G134="","",IF(J134&lt;=0,"Paid",IF(N(H134)&gt;0,IF(AND(D134&lt;&gt;"",$B$3&gt;D134),"Part paid - overdue","Part paid"),IF(AND(D134&lt;&gt;"",$B$3&gt;D134),"Overdue","Unpaid"))))</f>
        <v/>
      </c>
      <c r="L134" s="13" t="str">
        <f aca="false">IF(OR(G134="",D134=""),"",IF(AND(J134&gt;0,$B$3&gt;D134),$B$3-D134,0))</f>
        <v/>
      </c>
      <c r="M134" s="8"/>
    </row>
    <row r="135" customFormat="false" ht="15" hidden="false" customHeight="false" outlineLevel="0" collapsed="false">
      <c r="A135" s="8"/>
      <c r="B135" s="8"/>
      <c r="C135" s="9"/>
      <c r="D135" s="9"/>
      <c r="E135" s="10"/>
      <c r="F135" s="10"/>
      <c r="G135" s="11" t="str">
        <f aca="false">IF(E135="","",E135+N(F135))</f>
        <v/>
      </c>
      <c r="H135" s="10"/>
      <c r="I135" s="9"/>
      <c r="J135" s="11" t="str">
        <f aca="false">IF(G135="","",G135-N(H135))</f>
        <v/>
      </c>
      <c r="K135" s="12" t="str">
        <f aca="false">IF(G135="","",IF(J135&lt;=0,"Paid",IF(N(H135)&gt;0,IF(AND(D135&lt;&gt;"",$B$3&gt;D135),"Part paid - overdue","Part paid"),IF(AND(D135&lt;&gt;"",$B$3&gt;D135),"Overdue","Unpaid"))))</f>
        <v/>
      </c>
      <c r="L135" s="13" t="str">
        <f aca="false">IF(OR(G135="",D135=""),"",IF(AND(J135&gt;0,$B$3&gt;D135),$B$3-D135,0))</f>
        <v/>
      </c>
      <c r="M135" s="8"/>
    </row>
    <row r="136" customFormat="false" ht="15" hidden="false" customHeight="false" outlineLevel="0" collapsed="false">
      <c r="A136" s="8"/>
      <c r="B136" s="8"/>
      <c r="C136" s="9"/>
      <c r="D136" s="9"/>
      <c r="E136" s="10"/>
      <c r="F136" s="10"/>
      <c r="G136" s="11" t="str">
        <f aca="false">IF(E136="","",E136+N(F136))</f>
        <v/>
      </c>
      <c r="H136" s="10"/>
      <c r="I136" s="9"/>
      <c r="J136" s="11" t="str">
        <f aca="false">IF(G136="","",G136-N(H136))</f>
        <v/>
      </c>
      <c r="K136" s="12" t="str">
        <f aca="false">IF(G136="","",IF(J136&lt;=0,"Paid",IF(N(H136)&gt;0,IF(AND(D136&lt;&gt;"",$B$3&gt;D136),"Part paid - overdue","Part paid"),IF(AND(D136&lt;&gt;"",$B$3&gt;D136),"Overdue","Unpaid"))))</f>
        <v/>
      </c>
      <c r="L136" s="13" t="str">
        <f aca="false">IF(OR(G136="",D136=""),"",IF(AND(J136&gt;0,$B$3&gt;D136),$B$3-D136,0))</f>
        <v/>
      </c>
      <c r="M136" s="8"/>
    </row>
    <row r="137" customFormat="false" ht="15" hidden="false" customHeight="false" outlineLevel="0" collapsed="false">
      <c r="A137" s="8"/>
      <c r="B137" s="8"/>
      <c r="C137" s="9"/>
      <c r="D137" s="9"/>
      <c r="E137" s="10"/>
      <c r="F137" s="10"/>
      <c r="G137" s="11" t="str">
        <f aca="false">IF(E137="","",E137+N(F137))</f>
        <v/>
      </c>
      <c r="H137" s="10"/>
      <c r="I137" s="9"/>
      <c r="J137" s="11" t="str">
        <f aca="false">IF(G137="","",G137-N(H137))</f>
        <v/>
      </c>
      <c r="K137" s="12" t="str">
        <f aca="false">IF(G137="","",IF(J137&lt;=0,"Paid",IF(N(H137)&gt;0,IF(AND(D137&lt;&gt;"",$B$3&gt;D137),"Part paid - overdue","Part paid"),IF(AND(D137&lt;&gt;"",$B$3&gt;D137),"Overdue","Unpaid"))))</f>
        <v/>
      </c>
      <c r="L137" s="13" t="str">
        <f aca="false">IF(OR(G137="",D137=""),"",IF(AND(J137&gt;0,$B$3&gt;D137),$B$3-D137,0))</f>
        <v/>
      </c>
      <c r="M137" s="8"/>
    </row>
    <row r="138" customFormat="false" ht="15" hidden="false" customHeight="false" outlineLevel="0" collapsed="false">
      <c r="A138" s="8"/>
      <c r="B138" s="8"/>
      <c r="C138" s="9"/>
      <c r="D138" s="9"/>
      <c r="E138" s="10"/>
      <c r="F138" s="10"/>
      <c r="G138" s="11" t="str">
        <f aca="false">IF(E138="","",E138+N(F138))</f>
        <v/>
      </c>
      <c r="H138" s="10"/>
      <c r="I138" s="9"/>
      <c r="J138" s="11" t="str">
        <f aca="false">IF(G138="","",G138-N(H138))</f>
        <v/>
      </c>
      <c r="K138" s="12" t="str">
        <f aca="false">IF(G138="","",IF(J138&lt;=0,"Paid",IF(N(H138)&gt;0,IF(AND(D138&lt;&gt;"",$B$3&gt;D138),"Part paid - overdue","Part paid"),IF(AND(D138&lt;&gt;"",$B$3&gt;D138),"Overdue","Unpaid"))))</f>
        <v/>
      </c>
      <c r="L138" s="13" t="str">
        <f aca="false">IF(OR(G138="",D138=""),"",IF(AND(J138&gt;0,$B$3&gt;D138),$B$3-D138,0))</f>
        <v/>
      </c>
      <c r="M138" s="8"/>
    </row>
    <row r="139" customFormat="false" ht="15" hidden="false" customHeight="false" outlineLevel="0" collapsed="false">
      <c r="A139" s="8"/>
      <c r="B139" s="8"/>
      <c r="C139" s="9"/>
      <c r="D139" s="9"/>
      <c r="E139" s="10"/>
      <c r="F139" s="10"/>
      <c r="G139" s="11" t="str">
        <f aca="false">IF(E139="","",E139+N(F139))</f>
        <v/>
      </c>
      <c r="H139" s="10"/>
      <c r="I139" s="9"/>
      <c r="J139" s="11" t="str">
        <f aca="false">IF(G139="","",G139-N(H139))</f>
        <v/>
      </c>
      <c r="K139" s="12" t="str">
        <f aca="false">IF(G139="","",IF(J139&lt;=0,"Paid",IF(N(H139)&gt;0,IF(AND(D139&lt;&gt;"",$B$3&gt;D139),"Part paid - overdue","Part paid"),IF(AND(D139&lt;&gt;"",$B$3&gt;D139),"Overdue","Unpaid"))))</f>
        <v/>
      </c>
      <c r="L139" s="13" t="str">
        <f aca="false">IF(OR(G139="",D139=""),"",IF(AND(J139&gt;0,$B$3&gt;D139),$B$3-D139,0))</f>
        <v/>
      </c>
      <c r="M139" s="8"/>
    </row>
    <row r="140" customFormat="false" ht="15" hidden="false" customHeight="false" outlineLevel="0" collapsed="false">
      <c r="A140" s="8"/>
      <c r="B140" s="8"/>
      <c r="C140" s="9"/>
      <c r="D140" s="9"/>
      <c r="E140" s="10"/>
      <c r="F140" s="10"/>
      <c r="G140" s="11" t="str">
        <f aca="false">IF(E140="","",E140+N(F140))</f>
        <v/>
      </c>
      <c r="H140" s="10"/>
      <c r="I140" s="9"/>
      <c r="J140" s="11" t="str">
        <f aca="false">IF(G140="","",G140-N(H140))</f>
        <v/>
      </c>
      <c r="K140" s="12" t="str">
        <f aca="false">IF(G140="","",IF(J140&lt;=0,"Paid",IF(N(H140)&gt;0,IF(AND(D140&lt;&gt;"",$B$3&gt;D140),"Part paid - overdue","Part paid"),IF(AND(D140&lt;&gt;"",$B$3&gt;D140),"Overdue","Unpaid"))))</f>
        <v/>
      </c>
      <c r="L140" s="13" t="str">
        <f aca="false">IF(OR(G140="",D140=""),"",IF(AND(J140&gt;0,$B$3&gt;D140),$B$3-D140,0))</f>
        <v/>
      </c>
      <c r="M140" s="8"/>
    </row>
    <row r="141" customFormat="false" ht="15" hidden="false" customHeight="false" outlineLevel="0" collapsed="false">
      <c r="A141" s="8"/>
      <c r="B141" s="8"/>
      <c r="C141" s="9"/>
      <c r="D141" s="9"/>
      <c r="E141" s="10"/>
      <c r="F141" s="10"/>
      <c r="G141" s="11" t="str">
        <f aca="false">IF(E141="","",E141+N(F141))</f>
        <v/>
      </c>
      <c r="H141" s="10"/>
      <c r="I141" s="9"/>
      <c r="J141" s="11" t="str">
        <f aca="false">IF(G141="","",G141-N(H141))</f>
        <v/>
      </c>
      <c r="K141" s="12" t="str">
        <f aca="false">IF(G141="","",IF(J141&lt;=0,"Paid",IF(N(H141)&gt;0,IF(AND(D141&lt;&gt;"",$B$3&gt;D141),"Part paid - overdue","Part paid"),IF(AND(D141&lt;&gt;"",$B$3&gt;D141),"Overdue","Unpaid"))))</f>
        <v/>
      </c>
      <c r="L141" s="13" t="str">
        <f aca="false">IF(OR(G141="",D141=""),"",IF(AND(J141&gt;0,$B$3&gt;D141),$B$3-D141,0))</f>
        <v/>
      </c>
      <c r="M141" s="8"/>
    </row>
    <row r="142" customFormat="false" ht="15" hidden="false" customHeight="false" outlineLevel="0" collapsed="false">
      <c r="A142" s="8"/>
      <c r="B142" s="8"/>
      <c r="C142" s="9"/>
      <c r="D142" s="9"/>
      <c r="E142" s="10"/>
      <c r="F142" s="10"/>
      <c r="G142" s="11" t="str">
        <f aca="false">IF(E142="","",E142+N(F142))</f>
        <v/>
      </c>
      <c r="H142" s="10"/>
      <c r="I142" s="9"/>
      <c r="J142" s="11" t="str">
        <f aca="false">IF(G142="","",G142-N(H142))</f>
        <v/>
      </c>
      <c r="K142" s="12" t="str">
        <f aca="false">IF(G142="","",IF(J142&lt;=0,"Paid",IF(N(H142)&gt;0,IF(AND(D142&lt;&gt;"",$B$3&gt;D142),"Part paid - overdue","Part paid"),IF(AND(D142&lt;&gt;"",$B$3&gt;D142),"Overdue","Unpaid"))))</f>
        <v/>
      </c>
      <c r="L142" s="13" t="str">
        <f aca="false">IF(OR(G142="",D142=""),"",IF(AND(J142&gt;0,$B$3&gt;D142),$B$3-D142,0))</f>
        <v/>
      </c>
      <c r="M142" s="8"/>
    </row>
    <row r="143" customFormat="false" ht="15" hidden="false" customHeight="false" outlineLevel="0" collapsed="false">
      <c r="A143" s="8"/>
      <c r="B143" s="8"/>
      <c r="C143" s="9"/>
      <c r="D143" s="9"/>
      <c r="E143" s="10"/>
      <c r="F143" s="10"/>
      <c r="G143" s="11" t="str">
        <f aca="false">IF(E143="","",E143+N(F143))</f>
        <v/>
      </c>
      <c r="H143" s="10"/>
      <c r="I143" s="9"/>
      <c r="J143" s="11" t="str">
        <f aca="false">IF(G143="","",G143-N(H143))</f>
        <v/>
      </c>
      <c r="K143" s="12" t="str">
        <f aca="false">IF(G143="","",IF(J143&lt;=0,"Paid",IF(N(H143)&gt;0,IF(AND(D143&lt;&gt;"",$B$3&gt;D143),"Part paid - overdue","Part paid"),IF(AND(D143&lt;&gt;"",$B$3&gt;D143),"Overdue","Unpaid"))))</f>
        <v/>
      </c>
      <c r="L143" s="13" t="str">
        <f aca="false">IF(OR(G143="",D143=""),"",IF(AND(J143&gt;0,$B$3&gt;D143),$B$3-D143,0))</f>
        <v/>
      </c>
      <c r="M143" s="8"/>
    </row>
    <row r="144" customFormat="false" ht="15" hidden="false" customHeight="false" outlineLevel="0" collapsed="false">
      <c r="A144" s="8"/>
      <c r="B144" s="8"/>
      <c r="C144" s="9"/>
      <c r="D144" s="9"/>
      <c r="E144" s="10"/>
      <c r="F144" s="10"/>
      <c r="G144" s="11" t="str">
        <f aca="false">IF(E144="","",E144+N(F144))</f>
        <v/>
      </c>
      <c r="H144" s="10"/>
      <c r="I144" s="9"/>
      <c r="J144" s="11" t="str">
        <f aca="false">IF(G144="","",G144-N(H144))</f>
        <v/>
      </c>
      <c r="K144" s="12" t="str">
        <f aca="false">IF(G144="","",IF(J144&lt;=0,"Paid",IF(N(H144)&gt;0,IF(AND(D144&lt;&gt;"",$B$3&gt;D144),"Part paid - overdue","Part paid"),IF(AND(D144&lt;&gt;"",$B$3&gt;D144),"Overdue","Unpaid"))))</f>
        <v/>
      </c>
      <c r="L144" s="13" t="str">
        <f aca="false">IF(OR(G144="",D144=""),"",IF(AND(J144&gt;0,$B$3&gt;D144),$B$3-D144,0))</f>
        <v/>
      </c>
      <c r="M144" s="8"/>
    </row>
    <row r="145" customFormat="false" ht="15" hidden="false" customHeight="false" outlineLevel="0" collapsed="false">
      <c r="A145" s="8"/>
      <c r="B145" s="8"/>
      <c r="C145" s="9"/>
      <c r="D145" s="9"/>
      <c r="E145" s="10"/>
      <c r="F145" s="10"/>
      <c r="G145" s="11" t="str">
        <f aca="false">IF(E145="","",E145+N(F145))</f>
        <v/>
      </c>
      <c r="H145" s="10"/>
      <c r="I145" s="9"/>
      <c r="J145" s="11" t="str">
        <f aca="false">IF(G145="","",G145-N(H145))</f>
        <v/>
      </c>
      <c r="K145" s="12" t="str">
        <f aca="false">IF(G145="","",IF(J145&lt;=0,"Paid",IF(N(H145)&gt;0,IF(AND(D145&lt;&gt;"",$B$3&gt;D145),"Part paid - overdue","Part paid"),IF(AND(D145&lt;&gt;"",$B$3&gt;D145),"Overdue","Unpaid"))))</f>
        <v/>
      </c>
      <c r="L145" s="13" t="str">
        <f aca="false">IF(OR(G145="",D145=""),"",IF(AND(J145&gt;0,$B$3&gt;D145),$B$3-D145,0))</f>
        <v/>
      </c>
      <c r="M145" s="8"/>
    </row>
    <row r="146" customFormat="false" ht="15" hidden="false" customHeight="false" outlineLevel="0" collapsed="false">
      <c r="A146" s="8"/>
      <c r="B146" s="8"/>
      <c r="C146" s="9"/>
      <c r="D146" s="9"/>
      <c r="E146" s="10"/>
      <c r="F146" s="10"/>
      <c r="G146" s="11" t="str">
        <f aca="false">IF(E146="","",E146+N(F146))</f>
        <v/>
      </c>
      <c r="H146" s="10"/>
      <c r="I146" s="9"/>
      <c r="J146" s="11" t="str">
        <f aca="false">IF(G146="","",G146-N(H146))</f>
        <v/>
      </c>
      <c r="K146" s="12" t="str">
        <f aca="false">IF(G146="","",IF(J146&lt;=0,"Paid",IF(N(H146)&gt;0,IF(AND(D146&lt;&gt;"",$B$3&gt;D146),"Part paid - overdue","Part paid"),IF(AND(D146&lt;&gt;"",$B$3&gt;D146),"Overdue","Unpaid"))))</f>
        <v/>
      </c>
      <c r="L146" s="13" t="str">
        <f aca="false">IF(OR(G146="",D146=""),"",IF(AND(J146&gt;0,$B$3&gt;D146),$B$3-D146,0))</f>
        <v/>
      </c>
      <c r="M146" s="8"/>
    </row>
    <row r="147" customFormat="false" ht="15" hidden="false" customHeight="false" outlineLevel="0" collapsed="false">
      <c r="A147" s="8"/>
      <c r="B147" s="8"/>
      <c r="C147" s="9"/>
      <c r="D147" s="9"/>
      <c r="E147" s="10"/>
      <c r="F147" s="10"/>
      <c r="G147" s="11" t="str">
        <f aca="false">IF(E147="","",E147+N(F147))</f>
        <v/>
      </c>
      <c r="H147" s="10"/>
      <c r="I147" s="9"/>
      <c r="J147" s="11" t="str">
        <f aca="false">IF(G147="","",G147-N(H147))</f>
        <v/>
      </c>
      <c r="K147" s="12" t="str">
        <f aca="false">IF(G147="","",IF(J147&lt;=0,"Paid",IF(N(H147)&gt;0,IF(AND(D147&lt;&gt;"",$B$3&gt;D147),"Part paid - overdue","Part paid"),IF(AND(D147&lt;&gt;"",$B$3&gt;D147),"Overdue","Unpaid"))))</f>
        <v/>
      </c>
      <c r="L147" s="13" t="str">
        <f aca="false">IF(OR(G147="",D147=""),"",IF(AND(J147&gt;0,$B$3&gt;D147),$B$3-D147,0))</f>
        <v/>
      </c>
      <c r="M147" s="8"/>
    </row>
    <row r="148" customFormat="false" ht="15" hidden="false" customHeight="false" outlineLevel="0" collapsed="false">
      <c r="A148" s="8"/>
      <c r="B148" s="8"/>
      <c r="C148" s="9"/>
      <c r="D148" s="9"/>
      <c r="E148" s="10"/>
      <c r="F148" s="10"/>
      <c r="G148" s="11" t="str">
        <f aca="false">IF(E148="","",E148+N(F148))</f>
        <v/>
      </c>
      <c r="H148" s="10"/>
      <c r="I148" s="9"/>
      <c r="J148" s="11" t="str">
        <f aca="false">IF(G148="","",G148-N(H148))</f>
        <v/>
      </c>
      <c r="K148" s="12" t="str">
        <f aca="false">IF(G148="","",IF(J148&lt;=0,"Paid",IF(N(H148)&gt;0,IF(AND(D148&lt;&gt;"",$B$3&gt;D148),"Part paid - overdue","Part paid"),IF(AND(D148&lt;&gt;"",$B$3&gt;D148),"Overdue","Unpaid"))))</f>
        <v/>
      </c>
      <c r="L148" s="13" t="str">
        <f aca="false">IF(OR(G148="",D148=""),"",IF(AND(J148&gt;0,$B$3&gt;D148),$B$3-D148,0))</f>
        <v/>
      </c>
      <c r="M148" s="8"/>
    </row>
    <row r="149" customFormat="false" ht="15" hidden="false" customHeight="false" outlineLevel="0" collapsed="false">
      <c r="A149" s="8"/>
      <c r="B149" s="8"/>
      <c r="C149" s="9"/>
      <c r="D149" s="9"/>
      <c r="E149" s="10"/>
      <c r="F149" s="10"/>
      <c r="G149" s="11" t="str">
        <f aca="false">IF(E149="","",E149+N(F149))</f>
        <v/>
      </c>
      <c r="H149" s="10"/>
      <c r="I149" s="9"/>
      <c r="J149" s="11" t="str">
        <f aca="false">IF(G149="","",G149-N(H149))</f>
        <v/>
      </c>
      <c r="K149" s="12" t="str">
        <f aca="false">IF(G149="","",IF(J149&lt;=0,"Paid",IF(N(H149)&gt;0,IF(AND(D149&lt;&gt;"",$B$3&gt;D149),"Part paid - overdue","Part paid"),IF(AND(D149&lt;&gt;"",$B$3&gt;D149),"Overdue","Unpaid"))))</f>
        <v/>
      </c>
      <c r="L149" s="13" t="str">
        <f aca="false">IF(OR(G149="",D149=""),"",IF(AND(J149&gt;0,$B$3&gt;D149),$B$3-D149,0))</f>
        <v/>
      </c>
      <c r="M149" s="8"/>
    </row>
    <row r="150" customFormat="false" ht="15" hidden="false" customHeight="false" outlineLevel="0" collapsed="false">
      <c r="A150" s="8"/>
      <c r="B150" s="8"/>
      <c r="C150" s="9"/>
      <c r="D150" s="9"/>
      <c r="E150" s="10"/>
      <c r="F150" s="10"/>
      <c r="G150" s="11" t="str">
        <f aca="false">IF(E150="","",E150+N(F150))</f>
        <v/>
      </c>
      <c r="H150" s="10"/>
      <c r="I150" s="9"/>
      <c r="J150" s="11" t="str">
        <f aca="false">IF(G150="","",G150-N(H150))</f>
        <v/>
      </c>
      <c r="K150" s="12" t="str">
        <f aca="false">IF(G150="","",IF(J150&lt;=0,"Paid",IF(N(H150)&gt;0,IF(AND(D150&lt;&gt;"",$B$3&gt;D150),"Part paid - overdue","Part paid"),IF(AND(D150&lt;&gt;"",$B$3&gt;D150),"Overdue","Unpaid"))))</f>
        <v/>
      </c>
      <c r="L150" s="13" t="str">
        <f aca="false">IF(OR(G150="",D150=""),"",IF(AND(J150&gt;0,$B$3&gt;D150),$B$3-D150,0))</f>
        <v/>
      </c>
      <c r="M150" s="8"/>
    </row>
    <row r="151" customFormat="false" ht="15" hidden="false" customHeight="false" outlineLevel="0" collapsed="false">
      <c r="A151" s="8"/>
      <c r="B151" s="8"/>
      <c r="C151" s="9"/>
      <c r="D151" s="9"/>
      <c r="E151" s="10"/>
      <c r="F151" s="10"/>
      <c r="G151" s="11" t="str">
        <f aca="false">IF(E151="","",E151+N(F151))</f>
        <v/>
      </c>
      <c r="H151" s="10"/>
      <c r="I151" s="9"/>
      <c r="J151" s="11" t="str">
        <f aca="false">IF(G151="","",G151-N(H151))</f>
        <v/>
      </c>
      <c r="K151" s="12" t="str">
        <f aca="false">IF(G151="","",IF(J151&lt;=0,"Paid",IF(N(H151)&gt;0,IF(AND(D151&lt;&gt;"",$B$3&gt;D151),"Part paid - overdue","Part paid"),IF(AND(D151&lt;&gt;"",$B$3&gt;D151),"Overdue","Unpaid"))))</f>
        <v/>
      </c>
      <c r="L151" s="13" t="str">
        <f aca="false">IF(OR(G151="",D151=""),"",IF(AND(J151&gt;0,$B$3&gt;D151),$B$3-D151,0))</f>
        <v/>
      </c>
      <c r="M151" s="8"/>
    </row>
    <row r="152" customFormat="false" ht="15" hidden="false" customHeight="false" outlineLevel="0" collapsed="false">
      <c r="A152" s="8"/>
      <c r="B152" s="8"/>
      <c r="C152" s="9"/>
      <c r="D152" s="9"/>
      <c r="E152" s="10"/>
      <c r="F152" s="10"/>
      <c r="G152" s="11" t="str">
        <f aca="false">IF(E152="","",E152+N(F152))</f>
        <v/>
      </c>
      <c r="H152" s="10"/>
      <c r="I152" s="9"/>
      <c r="J152" s="11" t="str">
        <f aca="false">IF(G152="","",G152-N(H152))</f>
        <v/>
      </c>
      <c r="K152" s="12" t="str">
        <f aca="false">IF(G152="","",IF(J152&lt;=0,"Paid",IF(N(H152)&gt;0,IF(AND(D152&lt;&gt;"",$B$3&gt;D152),"Part paid - overdue","Part paid"),IF(AND(D152&lt;&gt;"",$B$3&gt;D152),"Overdue","Unpaid"))))</f>
        <v/>
      </c>
      <c r="L152" s="13" t="str">
        <f aca="false">IF(OR(G152="",D152=""),"",IF(AND(J152&gt;0,$B$3&gt;D152),$B$3-D152,0))</f>
        <v/>
      </c>
      <c r="M152" s="8"/>
    </row>
    <row r="153" customFormat="false" ht="15" hidden="false" customHeight="false" outlineLevel="0" collapsed="false">
      <c r="A153" s="8"/>
      <c r="B153" s="8"/>
      <c r="C153" s="9"/>
      <c r="D153" s="9"/>
      <c r="E153" s="10"/>
      <c r="F153" s="10"/>
      <c r="G153" s="11" t="str">
        <f aca="false">IF(E153="","",E153+N(F153))</f>
        <v/>
      </c>
      <c r="H153" s="10"/>
      <c r="I153" s="9"/>
      <c r="J153" s="11" t="str">
        <f aca="false">IF(G153="","",G153-N(H153))</f>
        <v/>
      </c>
      <c r="K153" s="12" t="str">
        <f aca="false">IF(G153="","",IF(J153&lt;=0,"Paid",IF(N(H153)&gt;0,IF(AND(D153&lt;&gt;"",$B$3&gt;D153),"Part paid - overdue","Part paid"),IF(AND(D153&lt;&gt;"",$B$3&gt;D153),"Overdue","Unpaid"))))</f>
        <v/>
      </c>
      <c r="L153" s="13" t="str">
        <f aca="false">IF(OR(G153="",D153=""),"",IF(AND(J153&gt;0,$B$3&gt;D153),$B$3-D153,0))</f>
        <v/>
      </c>
      <c r="M153" s="8"/>
    </row>
    <row r="154" customFormat="false" ht="15" hidden="false" customHeight="false" outlineLevel="0" collapsed="false">
      <c r="A154" s="8"/>
      <c r="B154" s="8"/>
      <c r="C154" s="9"/>
      <c r="D154" s="9"/>
      <c r="E154" s="10"/>
      <c r="F154" s="10"/>
      <c r="G154" s="11" t="str">
        <f aca="false">IF(E154="","",E154+N(F154))</f>
        <v/>
      </c>
      <c r="H154" s="10"/>
      <c r="I154" s="9"/>
      <c r="J154" s="11" t="str">
        <f aca="false">IF(G154="","",G154-N(H154))</f>
        <v/>
      </c>
      <c r="K154" s="12" t="str">
        <f aca="false">IF(G154="","",IF(J154&lt;=0,"Paid",IF(N(H154)&gt;0,IF(AND(D154&lt;&gt;"",$B$3&gt;D154),"Part paid - overdue","Part paid"),IF(AND(D154&lt;&gt;"",$B$3&gt;D154),"Overdue","Unpaid"))))</f>
        <v/>
      </c>
      <c r="L154" s="13" t="str">
        <f aca="false">IF(OR(G154="",D154=""),"",IF(AND(J154&gt;0,$B$3&gt;D154),$B$3-D154,0))</f>
        <v/>
      </c>
      <c r="M154" s="8"/>
    </row>
    <row r="155" customFormat="false" ht="15" hidden="false" customHeight="false" outlineLevel="0" collapsed="false">
      <c r="A155" s="8"/>
      <c r="B155" s="8"/>
      <c r="C155" s="9"/>
      <c r="D155" s="9"/>
      <c r="E155" s="10"/>
      <c r="F155" s="10"/>
      <c r="G155" s="11" t="str">
        <f aca="false">IF(E155="","",E155+N(F155))</f>
        <v/>
      </c>
      <c r="H155" s="10"/>
      <c r="I155" s="9"/>
      <c r="J155" s="11" t="str">
        <f aca="false">IF(G155="","",G155-N(H155))</f>
        <v/>
      </c>
      <c r="K155" s="12" t="str">
        <f aca="false">IF(G155="","",IF(J155&lt;=0,"Paid",IF(N(H155)&gt;0,IF(AND(D155&lt;&gt;"",$B$3&gt;D155),"Part paid - overdue","Part paid"),IF(AND(D155&lt;&gt;"",$B$3&gt;D155),"Overdue","Unpaid"))))</f>
        <v/>
      </c>
      <c r="L155" s="13" t="str">
        <f aca="false">IF(OR(G155="",D155=""),"",IF(AND(J155&gt;0,$B$3&gt;D155),$B$3-D155,0))</f>
        <v/>
      </c>
      <c r="M155" s="8"/>
    </row>
    <row r="156" customFormat="false" ht="15" hidden="false" customHeight="false" outlineLevel="0" collapsed="false">
      <c r="A156" s="8"/>
      <c r="B156" s="8"/>
      <c r="C156" s="9"/>
      <c r="D156" s="9"/>
      <c r="E156" s="10"/>
      <c r="F156" s="10"/>
      <c r="G156" s="11" t="str">
        <f aca="false">IF(E156="","",E156+N(F156))</f>
        <v/>
      </c>
      <c r="H156" s="10"/>
      <c r="I156" s="9"/>
      <c r="J156" s="11" t="str">
        <f aca="false">IF(G156="","",G156-N(H156))</f>
        <v/>
      </c>
      <c r="K156" s="12" t="str">
        <f aca="false">IF(G156="","",IF(J156&lt;=0,"Paid",IF(N(H156)&gt;0,IF(AND(D156&lt;&gt;"",$B$3&gt;D156),"Part paid - overdue","Part paid"),IF(AND(D156&lt;&gt;"",$B$3&gt;D156),"Overdue","Unpaid"))))</f>
        <v/>
      </c>
      <c r="L156" s="13" t="str">
        <f aca="false">IF(OR(G156="",D156=""),"",IF(AND(J156&gt;0,$B$3&gt;D156),$B$3-D156,0))</f>
        <v/>
      </c>
      <c r="M156" s="8"/>
    </row>
    <row r="157" customFormat="false" ht="15" hidden="false" customHeight="false" outlineLevel="0" collapsed="false">
      <c r="A157" s="8"/>
      <c r="B157" s="8"/>
      <c r="C157" s="9"/>
      <c r="D157" s="9"/>
      <c r="E157" s="10"/>
      <c r="F157" s="10"/>
      <c r="G157" s="11" t="str">
        <f aca="false">IF(E157="","",E157+N(F157))</f>
        <v/>
      </c>
      <c r="H157" s="10"/>
      <c r="I157" s="9"/>
      <c r="J157" s="11" t="str">
        <f aca="false">IF(G157="","",G157-N(H157))</f>
        <v/>
      </c>
      <c r="K157" s="12" t="str">
        <f aca="false">IF(G157="","",IF(J157&lt;=0,"Paid",IF(N(H157)&gt;0,IF(AND(D157&lt;&gt;"",$B$3&gt;D157),"Part paid - overdue","Part paid"),IF(AND(D157&lt;&gt;"",$B$3&gt;D157),"Overdue","Unpaid"))))</f>
        <v/>
      </c>
      <c r="L157" s="13" t="str">
        <f aca="false">IF(OR(G157="",D157=""),"",IF(AND(J157&gt;0,$B$3&gt;D157),$B$3-D157,0))</f>
        <v/>
      </c>
      <c r="M157" s="8"/>
    </row>
    <row r="158" customFormat="false" ht="15" hidden="false" customHeight="false" outlineLevel="0" collapsed="false">
      <c r="A158" s="8"/>
      <c r="B158" s="8"/>
      <c r="C158" s="9"/>
      <c r="D158" s="9"/>
      <c r="E158" s="10"/>
      <c r="F158" s="10"/>
      <c r="G158" s="11" t="str">
        <f aca="false">IF(E158="","",E158+N(F158))</f>
        <v/>
      </c>
      <c r="H158" s="10"/>
      <c r="I158" s="9"/>
      <c r="J158" s="11" t="str">
        <f aca="false">IF(G158="","",G158-N(H158))</f>
        <v/>
      </c>
      <c r="K158" s="12" t="str">
        <f aca="false">IF(G158="","",IF(J158&lt;=0,"Paid",IF(N(H158)&gt;0,IF(AND(D158&lt;&gt;"",$B$3&gt;D158),"Part paid - overdue","Part paid"),IF(AND(D158&lt;&gt;"",$B$3&gt;D158),"Overdue","Unpaid"))))</f>
        <v/>
      </c>
      <c r="L158" s="13" t="str">
        <f aca="false">IF(OR(G158="",D158=""),"",IF(AND(J158&gt;0,$B$3&gt;D158),$B$3-D158,0))</f>
        <v/>
      </c>
      <c r="M158" s="8"/>
    </row>
    <row r="159" customFormat="false" ht="15" hidden="false" customHeight="false" outlineLevel="0" collapsed="false">
      <c r="A159" s="8"/>
      <c r="B159" s="8"/>
      <c r="C159" s="9"/>
      <c r="D159" s="9"/>
      <c r="E159" s="10"/>
      <c r="F159" s="10"/>
      <c r="G159" s="11" t="str">
        <f aca="false">IF(E159="","",E159+N(F159))</f>
        <v/>
      </c>
      <c r="H159" s="10"/>
      <c r="I159" s="9"/>
      <c r="J159" s="11" t="str">
        <f aca="false">IF(G159="","",G159-N(H159))</f>
        <v/>
      </c>
      <c r="K159" s="12" t="str">
        <f aca="false">IF(G159="","",IF(J159&lt;=0,"Paid",IF(N(H159)&gt;0,IF(AND(D159&lt;&gt;"",$B$3&gt;D159),"Part paid - overdue","Part paid"),IF(AND(D159&lt;&gt;"",$B$3&gt;D159),"Overdue","Unpaid"))))</f>
        <v/>
      </c>
      <c r="L159" s="13" t="str">
        <f aca="false">IF(OR(G159="",D159=""),"",IF(AND(J159&gt;0,$B$3&gt;D159),$B$3-D159,0))</f>
        <v/>
      </c>
      <c r="M159" s="8"/>
    </row>
    <row r="160" customFormat="false" ht="15" hidden="false" customHeight="false" outlineLevel="0" collapsed="false">
      <c r="A160" s="8"/>
      <c r="B160" s="8"/>
      <c r="C160" s="9"/>
      <c r="D160" s="9"/>
      <c r="E160" s="10"/>
      <c r="F160" s="10"/>
      <c r="G160" s="11" t="str">
        <f aca="false">IF(E160="","",E160+N(F160))</f>
        <v/>
      </c>
      <c r="H160" s="10"/>
      <c r="I160" s="9"/>
      <c r="J160" s="11" t="str">
        <f aca="false">IF(G160="","",G160-N(H160))</f>
        <v/>
      </c>
      <c r="K160" s="12" t="str">
        <f aca="false">IF(G160="","",IF(J160&lt;=0,"Paid",IF(N(H160)&gt;0,IF(AND(D160&lt;&gt;"",$B$3&gt;D160),"Part paid - overdue","Part paid"),IF(AND(D160&lt;&gt;"",$B$3&gt;D160),"Overdue","Unpaid"))))</f>
        <v/>
      </c>
      <c r="L160" s="13" t="str">
        <f aca="false">IF(OR(G160="",D160=""),"",IF(AND(J160&gt;0,$B$3&gt;D160),$B$3-D160,0))</f>
        <v/>
      </c>
      <c r="M160" s="8"/>
    </row>
    <row r="161" customFormat="false" ht="15" hidden="false" customHeight="false" outlineLevel="0" collapsed="false">
      <c r="A161" s="8"/>
      <c r="B161" s="8"/>
      <c r="C161" s="9"/>
      <c r="D161" s="9"/>
      <c r="E161" s="10"/>
      <c r="F161" s="10"/>
      <c r="G161" s="11" t="str">
        <f aca="false">IF(E161="","",E161+N(F161))</f>
        <v/>
      </c>
      <c r="H161" s="10"/>
      <c r="I161" s="9"/>
      <c r="J161" s="11" t="str">
        <f aca="false">IF(G161="","",G161-N(H161))</f>
        <v/>
      </c>
      <c r="K161" s="12" t="str">
        <f aca="false">IF(G161="","",IF(J161&lt;=0,"Paid",IF(N(H161)&gt;0,IF(AND(D161&lt;&gt;"",$B$3&gt;D161),"Part paid - overdue","Part paid"),IF(AND(D161&lt;&gt;"",$B$3&gt;D161),"Overdue","Unpaid"))))</f>
        <v/>
      </c>
      <c r="L161" s="13" t="str">
        <f aca="false">IF(OR(G161="",D161=""),"",IF(AND(J161&gt;0,$B$3&gt;D161),$B$3-D161,0))</f>
        <v/>
      </c>
      <c r="M161" s="8"/>
    </row>
    <row r="162" customFormat="false" ht="15" hidden="false" customHeight="false" outlineLevel="0" collapsed="false">
      <c r="A162" s="8"/>
      <c r="B162" s="8"/>
      <c r="C162" s="9"/>
      <c r="D162" s="9"/>
      <c r="E162" s="10"/>
      <c r="F162" s="10"/>
      <c r="G162" s="11" t="str">
        <f aca="false">IF(E162="","",E162+N(F162))</f>
        <v/>
      </c>
      <c r="H162" s="10"/>
      <c r="I162" s="9"/>
      <c r="J162" s="11" t="str">
        <f aca="false">IF(G162="","",G162-N(H162))</f>
        <v/>
      </c>
      <c r="K162" s="12" t="str">
        <f aca="false">IF(G162="","",IF(J162&lt;=0,"Paid",IF(N(H162)&gt;0,IF(AND(D162&lt;&gt;"",$B$3&gt;D162),"Part paid - overdue","Part paid"),IF(AND(D162&lt;&gt;"",$B$3&gt;D162),"Overdue","Unpaid"))))</f>
        <v/>
      </c>
      <c r="L162" s="13" t="str">
        <f aca="false">IF(OR(G162="",D162=""),"",IF(AND(J162&gt;0,$B$3&gt;D162),$B$3-D162,0))</f>
        <v/>
      </c>
      <c r="M162" s="8"/>
    </row>
    <row r="163" customFormat="false" ht="15" hidden="false" customHeight="false" outlineLevel="0" collapsed="false">
      <c r="A163" s="8"/>
      <c r="B163" s="8"/>
      <c r="C163" s="9"/>
      <c r="D163" s="9"/>
      <c r="E163" s="10"/>
      <c r="F163" s="10"/>
      <c r="G163" s="11" t="str">
        <f aca="false">IF(E163="","",E163+N(F163))</f>
        <v/>
      </c>
      <c r="H163" s="10"/>
      <c r="I163" s="9"/>
      <c r="J163" s="11" t="str">
        <f aca="false">IF(G163="","",G163-N(H163))</f>
        <v/>
      </c>
      <c r="K163" s="12" t="str">
        <f aca="false">IF(G163="","",IF(J163&lt;=0,"Paid",IF(N(H163)&gt;0,IF(AND(D163&lt;&gt;"",$B$3&gt;D163),"Part paid - overdue","Part paid"),IF(AND(D163&lt;&gt;"",$B$3&gt;D163),"Overdue","Unpaid"))))</f>
        <v/>
      </c>
      <c r="L163" s="13" t="str">
        <f aca="false">IF(OR(G163="",D163=""),"",IF(AND(J163&gt;0,$B$3&gt;D163),$B$3-D163,0))</f>
        <v/>
      </c>
      <c r="M163" s="8"/>
    </row>
    <row r="164" customFormat="false" ht="15" hidden="false" customHeight="false" outlineLevel="0" collapsed="false">
      <c r="A164" s="8"/>
      <c r="B164" s="8"/>
      <c r="C164" s="9"/>
      <c r="D164" s="9"/>
      <c r="E164" s="10"/>
      <c r="F164" s="10"/>
      <c r="G164" s="11" t="str">
        <f aca="false">IF(E164="","",E164+N(F164))</f>
        <v/>
      </c>
      <c r="H164" s="10"/>
      <c r="I164" s="9"/>
      <c r="J164" s="11" t="str">
        <f aca="false">IF(G164="","",G164-N(H164))</f>
        <v/>
      </c>
      <c r="K164" s="12" t="str">
        <f aca="false">IF(G164="","",IF(J164&lt;=0,"Paid",IF(N(H164)&gt;0,IF(AND(D164&lt;&gt;"",$B$3&gt;D164),"Part paid - overdue","Part paid"),IF(AND(D164&lt;&gt;"",$B$3&gt;D164),"Overdue","Unpaid"))))</f>
        <v/>
      </c>
      <c r="L164" s="13" t="str">
        <f aca="false">IF(OR(G164="",D164=""),"",IF(AND(J164&gt;0,$B$3&gt;D164),$B$3-D164,0))</f>
        <v/>
      </c>
      <c r="M164" s="8"/>
    </row>
    <row r="165" customFormat="false" ht="15" hidden="false" customHeight="false" outlineLevel="0" collapsed="false">
      <c r="A165" s="8"/>
      <c r="B165" s="8"/>
      <c r="C165" s="9"/>
      <c r="D165" s="9"/>
      <c r="E165" s="10"/>
      <c r="F165" s="10"/>
      <c r="G165" s="11" t="str">
        <f aca="false">IF(E165="","",E165+N(F165))</f>
        <v/>
      </c>
      <c r="H165" s="10"/>
      <c r="I165" s="9"/>
      <c r="J165" s="11" t="str">
        <f aca="false">IF(G165="","",G165-N(H165))</f>
        <v/>
      </c>
      <c r="K165" s="12" t="str">
        <f aca="false">IF(G165="","",IF(J165&lt;=0,"Paid",IF(N(H165)&gt;0,IF(AND(D165&lt;&gt;"",$B$3&gt;D165),"Part paid - overdue","Part paid"),IF(AND(D165&lt;&gt;"",$B$3&gt;D165),"Overdue","Unpaid"))))</f>
        <v/>
      </c>
      <c r="L165" s="13" t="str">
        <f aca="false">IF(OR(G165="",D165=""),"",IF(AND(J165&gt;0,$B$3&gt;D165),$B$3-D165,0))</f>
        <v/>
      </c>
      <c r="M165" s="8"/>
    </row>
    <row r="166" customFormat="false" ht="15" hidden="false" customHeight="false" outlineLevel="0" collapsed="false">
      <c r="A166" s="8"/>
      <c r="B166" s="8"/>
      <c r="C166" s="9"/>
      <c r="D166" s="9"/>
      <c r="E166" s="10"/>
      <c r="F166" s="10"/>
      <c r="G166" s="11" t="str">
        <f aca="false">IF(E166="","",E166+N(F166))</f>
        <v/>
      </c>
      <c r="H166" s="10"/>
      <c r="I166" s="9"/>
      <c r="J166" s="11" t="str">
        <f aca="false">IF(G166="","",G166-N(H166))</f>
        <v/>
      </c>
      <c r="K166" s="12" t="str">
        <f aca="false">IF(G166="","",IF(J166&lt;=0,"Paid",IF(N(H166)&gt;0,IF(AND(D166&lt;&gt;"",$B$3&gt;D166),"Part paid - overdue","Part paid"),IF(AND(D166&lt;&gt;"",$B$3&gt;D166),"Overdue","Unpaid"))))</f>
        <v/>
      </c>
      <c r="L166" s="13" t="str">
        <f aca="false">IF(OR(G166="",D166=""),"",IF(AND(J166&gt;0,$B$3&gt;D166),$B$3-D166,0))</f>
        <v/>
      </c>
      <c r="M166" s="8"/>
    </row>
    <row r="167" customFormat="false" ht="15" hidden="false" customHeight="false" outlineLevel="0" collapsed="false">
      <c r="A167" s="8"/>
      <c r="B167" s="8"/>
      <c r="C167" s="9"/>
      <c r="D167" s="9"/>
      <c r="E167" s="10"/>
      <c r="F167" s="10"/>
      <c r="G167" s="11" t="str">
        <f aca="false">IF(E167="","",E167+N(F167))</f>
        <v/>
      </c>
      <c r="H167" s="10"/>
      <c r="I167" s="9"/>
      <c r="J167" s="11" t="str">
        <f aca="false">IF(G167="","",G167-N(H167))</f>
        <v/>
      </c>
      <c r="K167" s="12" t="str">
        <f aca="false">IF(G167="","",IF(J167&lt;=0,"Paid",IF(N(H167)&gt;0,IF(AND(D167&lt;&gt;"",$B$3&gt;D167),"Part paid - overdue","Part paid"),IF(AND(D167&lt;&gt;"",$B$3&gt;D167),"Overdue","Unpaid"))))</f>
        <v/>
      </c>
      <c r="L167" s="13" t="str">
        <f aca="false">IF(OR(G167="",D167=""),"",IF(AND(J167&gt;0,$B$3&gt;D167),$B$3-D167,0))</f>
        <v/>
      </c>
      <c r="M167" s="8"/>
    </row>
    <row r="168" customFormat="false" ht="15" hidden="false" customHeight="false" outlineLevel="0" collapsed="false">
      <c r="A168" s="8"/>
      <c r="B168" s="8"/>
      <c r="C168" s="9"/>
      <c r="D168" s="9"/>
      <c r="E168" s="10"/>
      <c r="F168" s="10"/>
      <c r="G168" s="11" t="str">
        <f aca="false">IF(E168="","",E168+N(F168))</f>
        <v/>
      </c>
      <c r="H168" s="10"/>
      <c r="I168" s="9"/>
      <c r="J168" s="11" t="str">
        <f aca="false">IF(G168="","",G168-N(H168))</f>
        <v/>
      </c>
      <c r="K168" s="12" t="str">
        <f aca="false">IF(G168="","",IF(J168&lt;=0,"Paid",IF(N(H168)&gt;0,IF(AND(D168&lt;&gt;"",$B$3&gt;D168),"Part paid - overdue","Part paid"),IF(AND(D168&lt;&gt;"",$B$3&gt;D168),"Overdue","Unpaid"))))</f>
        <v/>
      </c>
      <c r="L168" s="13" t="str">
        <f aca="false">IF(OR(G168="",D168=""),"",IF(AND(J168&gt;0,$B$3&gt;D168),$B$3-D168,0))</f>
        <v/>
      </c>
      <c r="M168" s="8"/>
    </row>
    <row r="169" customFormat="false" ht="15" hidden="false" customHeight="false" outlineLevel="0" collapsed="false">
      <c r="A169" s="8"/>
      <c r="B169" s="8"/>
      <c r="C169" s="9"/>
      <c r="D169" s="9"/>
      <c r="E169" s="10"/>
      <c r="F169" s="10"/>
      <c r="G169" s="11" t="str">
        <f aca="false">IF(E169="","",E169+N(F169))</f>
        <v/>
      </c>
      <c r="H169" s="10"/>
      <c r="I169" s="9"/>
      <c r="J169" s="11" t="str">
        <f aca="false">IF(G169="","",G169-N(H169))</f>
        <v/>
      </c>
      <c r="K169" s="12" t="str">
        <f aca="false">IF(G169="","",IF(J169&lt;=0,"Paid",IF(N(H169)&gt;0,IF(AND(D169&lt;&gt;"",$B$3&gt;D169),"Part paid - overdue","Part paid"),IF(AND(D169&lt;&gt;"",$B$3&gt;D169),"Overdue","Unpaid"))))</f>
        <v/>
      </c>
      <c r="L169" s="13" t="str">
        <f aca="false">IF(OR(G169="",D169=""),"",IF(AND(J169&gt;0,$B$3&gt;D169),$B$3-D169,0))</f>
        <v/>
      </c>
      <c r="M169" s="8"/>
    </row>
    <row r="170" customFormat="false" ht="15" hidden="false" customHeight="false" outlineLevel="0" collapsed="false">
      <c r="A170" s="8"/>
      <c r="B170" s="8"/>
      <c r="C170" s="9"/>
      <c r="D170" s="9"/>
      <c r="E170" s="10"/>
      <c r="F170" s="10"/>
      <c r="G170" s="11" t="str">
        <f aca="false">IF(E170="","",E170+N(F170))</f>
        <v/>
      </c>
      <c r="H170" s="10"/>
      <c r="I170" s="9"/>
      <c r="J170" s="11" t="str">
        <f aca="false">IF(G170="","",G170-N(H170))</f>
        <v/>
      </c>
      <c r="K170" s="12" t="str">
        <f aca="false">IF(G170="","",IF(J170&lt;=0,"Paid",IF(N(H170)&gt;0,IF(AND(D170&lt;&gt;"",$B$3&gt;D170),"Part paid - overdue","Part paid"),IF(AND(D170&lt;&gt;"",$B$3&gt;D170),"Overdue","Unpaid"))))</f>
        <v/>
      </c>
      <c r="L170" s="13" t="str">
        <f aca="false">IF(OR(G170="",D170=""),"",IF(AND(J170&gt;0,$B$3&gt;D170),$B$3-D170,0))</f>
        <v/>
      </c>
      <c r="M170" s="8"/>
    </row>
    <row r="171" customFormat="false" ht="15" hidden="false" customHeight="false" outlineLevel="0" collapsed="false">
      <c r="A171" s="8"/>
      <c r="B171" s="8"/>
      <c r="C171" s="9"/>
      <c r="D171" s="9"/>
      <c r="E171" s="10"/>
      <c r="F171" s="10"/>
      <c r="G171" s="11" t="str">
        <f aca="false">IF(E171="","",E171+N(F171))</f>
        <v/>
      </c>
      <c r="H171" s="10"/>
      <c r="I171" s="9"/>
      <c r="J171" s="11" t="str">
        <f aca="false">IF(G171="","",G171-N(H171))</f>
        <v/>
      </c>
      <c r="K171" s="12" t="str">
        <f aca="false">IF(G171="","",IF(J171&lt;=0,"Paid",IF(N(H171)&gt;0,IF(AND(D171&lt;&gt;"",$B$3&gt;D171),"Part paid - overdue","Part paid"),IF(AND(D171&lt;&gt;"",$B$3&gt;D171),"Overdue","Unpaid"))))</f>
        <v/>
      </c>
      <c r="L171" s="13" t="str">
        <f aca="false">IF(OR(G171="",D171=""),"",IF(AND(J171&gt;0,$B$3&gt;D171),$B$3-D171,0))</f>
        <v/>
      </c>
      <c r="M171" s="8"/>
    </row>
    <row r="172" customFormat="false" ht="15" hidden="false" customHeight="false" outlineLevel="0" collapsed="false">
      <c r="A172" s="8"/>
      <c r="B172" s="8"/>
      <c r="C172" s="9"/>
      <c r="D172" s="9"/>
      <c r="E172" s="10"/>
      <c r="F172" s="10"/>
      <c r="G172" s="11" t="str">
        <f aca="false">IF(E172="","",E172+N(F172))</f>
        <v/>
      </c>
      <c r="H172" s="10"/>
      <c r="I172" s="9"/>
      <c r="J172" s="11" t="str">
        <f aca="false">IF(G172="","",G172-N(H172))</f>
        <v/>
      </c>
      <c r="K172" s="12" t="str">
        <f aca="false">IF(G172="","",IF(J172&lt;=0,"Paid",IF(N(H172)&gt;0,IF(AND(D172&lt;&gt;"",$B$3&gt;D172),"Part paid - overdue","Part paid"),IF(AND(D172&lt;&gt;"",$B$3&gt;D172),"Overdue","Unpaid"))))</f>
        <v/>
      </c>
      <c r="L172" s="13" t="str">
        <f aca="false">IF(OR(G172="",D172=""),"",IF(AND(J172&gt;0,$B$3&gt;D172),$B$3-D172,0))</f>
        <v/>
      </c>
      <c r="M172" s="8"/>
    </row>
    <row r="173" customFormat="false" ht="15" hidden="false" customHeight="false" outlineLevel="0" collapsed="false">
      <c r="A173" s="8"/>
      <c r="B173" s="8"/>
      <c r="C173" s="9"/>
      <c r="D173" s="9"/>
      <c r="E173" s="10"/>
      <c r="F173" s="10"/>
      <c r="G173" s="11" t="str">
        <f aca="false">IF(E173="","",E173+N(F173))</f>
        <v/>
      </c>
      <c r="H173" s="10"/>
      <c r="I173" s="9"/>
      <c r="J173" s="11" t="str">
        <f aca="false">IF(G173="","",G173-N(H173))</f>
        <v/>
      </c>
      <c r="K173" s="12" t="str">
        <f aca="false">IF(G173="","",IF(J173&lt;=0,"Paid",IF(N(H173)&gt;0,IF(AND(D173&lt;&gt;"",$B$3&gt;D173),"Part paid - overdue","Part paid"),IF(AND(D173&lt;&gt;"",$B$3&gt;D173),"Overdue","Unpaid"))))</f>
        <v/>
      </c>
      <c r="L173" s="13" t="str">
        <f aca="false">IF(OR(G173="",D173=""),"",IF(AND(J173&gt;0,$B$3&gt;D173),$B$3-D173,0))</f>
        <v/>
      </c>
      <c r="M173" s="8"/>
    </row>
    <row r="174" customFormat="false" ht="15" hidden="false" customHeight="false" outlineLevel="0" collapsed="false">
      <c r="A174" s="8"/>
      <c r="B174" s="8"/>
      <c r="C174" s="9"/>
      <c r="D174" s="9"/>
      <c r="E174" s="10"/>
      <c r="F174" s="10"/>
      <c r="G174" s="11" t="str">
        <f aca="false">IF(E174="","",E174+N(F174))</f>
        <v/>
      </c>
      <c r="H174" s="10"/>
      <c r="I174" s="9"/>
      <c r="J174" s="11" t="str">
        <f aca="false">IF(G174="","",G174-N(H174))</f>
        <v/>
      </c>
      <c r="K174" s="12" t="str">
        <f aca="false">IF(G174="","",IF(J174&lt;=0,"Paid",IF(N(H174)&gt;0,IF(AND(D174&lt;&gt;"",$B$3&gt;D174),"Part paid - overdue","Part paid"),IF(AND(D174&lt;&gt;"",$B$3&gt;D174),"Overdue","Unpaid"))))</f>
        <v/>
      </c>
      <c r="L174" s="13" t="str">
        <f aca="false">IF(OR(G174="",D174=""),"",IF(AND(J174&gt;0,$B$3&gt;D174),$B$3-D174,0))</f>
        <v/>
      </c>
      <c r="M174" s="8"/>
    </row>
    <row r="175" customFormat="false" ht="15" hidden="false" customHeight="false" outlineLevel="0" collapsed="false">
      <c r="A175" s="8"/>
      <c r="B175" s="8"/>
      <c r="C175" s="9"/>
      <c r="D175" s="9"/>
      <c r="E175" s="10"/>
      <c r="F175" s="10"/>
      <c r="G175" s="11" t="str">
        <f aca="false">IF(E175="","",E175+N(F175))</f>
        <v/>
      </c>
      <c r="H175" s="10"/>
      <c r="I175" s="9"/>
      <c r="J175" s="11" t="str">
        <f aca="false">IF(G175="","",G175-N(H175))</f>
        <v/>
      </c>
      <c r="K175" s="12" t="str">
        <f aca="false">IF(G175="","",IF(J175&lt;=0,"Paid",IF(N(H175)&gt;0,IF(AND(D175&lt;&gt;"",$B$3&gt;D175),"Part paid - overdue","Part paid"),IF(AND(D175&lt;&gt;"",$B$3&gt;D175),"Overdue","Unpaid"))))</f>
        <v/>
      </c>
      <c r="L175" s="13" t="str">
        <f aca="false">IF(OR(G175="",D175=""),"",IF(AND(J175&gt;0,$B$3&gt;D175),$B$3-D175,0))</f>
        <v/>
      </c>
      <c r="M175" s="8"/>
    </row>
    <row r="176" customFormat="false" ht="15" hidden="false" customHeight="false" outlineLevel="0" collapsed="false">
      <c r="A176" s="8"/>
      <c r="B176" s="8"/>
      <c r="C176" s="9"/>
      <c r="D176" s="9"/>
      <c r="E176" s="10"/>
      <c r="F176" s="10"/>
      <c r="G176" s="11" t="str">
        <f aca="false">IF(E176="","",E176+N(F176))</f>
        <v/>
      </c>
      <c r="H176" s="10"/>
      <c r="I176" s="9"/>
      <c r="J176" s="11" t="str">
        <f aca="false">IF(G176="","",G176-N(H176))</f>
        <v/>
      </c>
      <c r="K176" s="12" t="str">
        <f aca="false">IF(G176="","",IF(J176&lt;=0,"Paid",IF(N(H176)&gt;0,IF(AND(D176&lt;&gt;"",$B$3&gt;D176),"Part paid - overdue","Part paid"),IF(AND(D176&lt;&gt;"",$B$3&gt;D176),"Overdue","Unpaid"))))</f>
        <v/>
      </c>
      <c r="L176" s="13" t="str">
        <f aca="false">IF(OR(G176="",D176=""),"",IF(AND(J176&gt;0,$B$3&gt;D176),$B$3-D176,0))</f>
        <v/>
      </c>
      <c r="M176" s="8"/>
    </row>
    <row r="177" customFormat="false" ht="15" hidden="false" customHeight="false" outlineLevel="0" collapsed="false">
      <c r="A177" s="8"/>
      <c r="B177" s="8"/>
      <c r="C177" s="9"/>
      <c r="D177" s="9"/>
      <c r="E177" s="10"/>
      <c r="F177" s="10"/>
      <c r="G177" s="11" t="str">
        <f aca="false">IF(E177="","",E177+N(F177))</f>
        <v/>
      </c>
      <c r="H177" s="10"/>
      <c r="I177" s="9"/>
      <c r="J177" s="11" t="str">
        <f aca="false">IF(G177="","",G177-N(H177))</f>
        <v/>
      </c>
      <c r="K177" s="12" t="str">
        <f aca="false">IF(G177="","",IF(J177&lt;=0,"Paid",IF(N(H177)&gt;0,IF(AND(D177&lt;&gt;"",$B$3&gt;D177),"Part paid - overdue","Part paid"),IF(AND(D177&lt;&gt;"",$B$3&gt;D177),"Overdue","Unpaid"))))</f>
        <v/>
      </c>
      <c r="L177" s="13" t="str">
        <f aca="false">IF(OR(G177="",D177=""),"",IF(AND(J177&gt;0,$B$3&gt;D177),$B$3-D177,0))</f>
        <v/>
      </c>
      <c r="M177" s="8"/>
    </row>
    <row r="178" customFormat="false" ht="15" hidden="false" customHeight="false" outlineLevel="0" collapsed="false">
      <c r="A178" s="8"/>
      <c r="B178" s="8"/>
      <c r="C178" s="9"/>
      <c r="D178" s="9"/>
      <c r="E178" s="10"/>
      <c r="F178" s="10"/>
      <c r="G178" s="11" t="str">
        <f aca="false">IF(E178="","",E178+N(F178))</f>
        <v/>
      </c>
      <c r="H178" s="10"/>
      <c r="I178" s="9"/>
      <c r="J178" s="11" t="str">
        <f aca="false">IF(G178="","",G178-N(H178))</f>
        <v/>
      </c>
      <c r="K178" s="12" t="str">
        <f aca="false">IF(G178="","",IF(J178&lt;=0,"Paid",IF(N(H178)&gt;0,IF(AND(D178&lt;&gt;"",$B$3&gt;D178),"Part paid - overdue","Part paid"),IF(AND(D178&lt;&gt;"",$B$3&gt;D178),"Overdue","Unpaid"))))</f>
        <v/>
      </c>
      <c r="L178" s="13" t="str">
        <f aca="false">IF(OR(G178="",D178=""),"",IF(AND(J178&gt;0,$B$3&gt;D178),$B$3-D178,0))</f>
        <v/>
      </c>
      <c r="M178" s="8"/>
    </row>
    <row r="179" customFormat="false" ht="15" hidden="false" customHeight="false" outlineLevel="0" collapsed="false">
      <c r="A179" s="8"/>
      <c r="B179" s="8"/>
      <c r="C179" s="9"/>
      <c r="D179" s="9"/>
      <c r="E179" s="10"/>
      <c r="F179" s="10"/>
      <c r="G179" s="11" t="str">
        <f aca="false">IF(E179="","",E179+N(F179))</f>
        <v/>
      </c>
      <c r="H179" s="10"/>
      <c r="I179" s="9"/>
      <c r="J179" s="11" t="str">
        <f aca="false">IF(G179="","",G179-N(H179))</f>
        <v/>
      </c>
      <c r="K179" s="12" t="str">
        <f aca="false">IF(G179="","",IF(J179&lt;=0,"Paid",IF(N(H179)&gt;0,IF(AND(D179&lt;&gt;"",$B$3&gt;D179),"Part paid - overdue","Part paid"),IF(AND(D179&lt;&gt;"",$B$3&gt;D179),"Overdue","Unpaid"))))</f>
        <v/>
      </c>
      <c r="L179" s="13" t="str">
        <f aca="false">IF(OR(G179="",D179=""),"",IF(AND(J179&gt;0,$B$3&gt;D179),$B$3-D179,0))</f>
        <v/>
      </c>
      <c r="M179" s="8"/>
    </row>
    <row r="180" customFormat="false" ht="15" hidden="false" customHeight="false" outlineLevel="0" collapsed="false">
      <c r="A180" s="8"/>
      <c r="B180" s="8"/>
      <c r="C180" s="9"/>
      <c r="D180" s="9"/>
      <c r="E180" s="10"/>
      <c r="F180" s="10"/>
      <c r="G180" s="11" t="str">
        <f aca="false">IF(E180="","",E180+N(F180))</f>
        <v/>
      </c>
      <c r="H180" s="10"/>
      <c r="I180" s="9"/>
      <c r="J180" s="11" t="str">
        <f aca="false">IF(G180="","",G180-N(H180))</f>
        <v/>
      </c>
      <c r="K180" s="12" t="str">
        <f aca="false">IF(G180="","",IF(J180&lt;=0,"Paid",IF(N(H180)&gt;0,IF(AND(D180&lt;&gt;"",$B$3&gt;D180),"Part paid - overdue","Part paid"),IF(AND(D180&lt;&gt;"",$B$3&gt;D180),"Overdue","Unpaid"))))</f>
        <v/>
      </c>
      <c r="L180" s="13" t="str">
        <f aca="false">IF(OR(G180="",D180=""),"",IF(AND(J180&gt;0,$B$3&gt;D180),$B$3-D180,0))</f>
        <v/>
      </c>
      <c r="M180" s="8"/>
    </row>
    <row r="181" customFormat="false" ht="15" hidden="false" customHeight="false" outlineLevel="0" collapsed="false">
      <c r="A181" s="8"/>
      <c r="B181" s="8"/>
      <c r="C181" s="9"/>
      <c r="D181" s="9"/>
      <c r="E181" s="10"/>
      <c r="F181" s="10"/>
      <c r="G181" s="11" t="str">
        <f aca="false">IF(E181="","",E181+N(F181))</f>
        <v/>
      </c>
      <c r="H181" s="10"/>
      <c r="I181" s="9"/>
      <c r="J181" s="11" t="str">
        <f aca="false">IF(G181="","",G181-N(H181))</f>
        <v/>
      </c>
      <c r="K181" s="12" t="str">
        <f aca="false">IF(G181="","",IF(J181&lt;=0,"Paid",IF(N(H181)&gt;0,IF(AND(D181&lt;&gt;"",$B$3&gt;D181),"Part paid - overdue","Part paid"),IF(AND(D181&lt;&gt;"",$B$3&gt;D181),"Overdue","Unpaid"))))</f>
        <v/>
      </c>
      <c r="L181" s="13" t="str">
        <f aca="false">IF(OR(G181="",D181=""),"",IF(AND(J181&gt;0,$B$3&gt;D181),$B$3-D181,0))</f>
        <v/>
      </c>
      <c r="M181" s="8"/>
    </row>
    <row r="182" customFormat="false" ht="15" hidden="false" customHeight="false" outlineLevel="0" collapsed="false">
      <c r="A182" s="8"/>
      <c r="B182" s="8"/>
      <c r="C182" s="9"/>
      <c r="D182" s="9"/>
      <c r="E182" s="10"/>
      <c r="F182" s="10"/>
      <c r="G182" s="11" t="str">
        <f aca="false">IF(E182="","",E182+N(F182))</f>
        <v/>
      </c>
      <c r="H182" s="10"/>
      <c r="I182" s="9"/>
      <c r="J182" s="11" t="str">
        <f aca="false">IF(G182="","",G182-N(H182))</f>
        <v/>
      </c>
      <c r="K182" s="12" t="str">
        <f aca="false">IF(G182="","",IF(J182&lt;=0,"Paid",IF(N(H182)&gt;0,IF(AND(D182&lt;&gt;"",$B$3&gt;D182),"Part paid - overdue","Part paid"),IF(AND(D182&lt;&gt;"",$B$3&gt;D182),"Overdue","Unpaid"))))</f>
        <v/>
      </c>
      <c r="L182" s="13" t="str">
        <f aca="false">IF(OR(G182="",D182=""),"",IF(AND(J182&gt;0,$B$3&gt;D182),$B$3-D182,0))</f>
        <v/>
      </c>
      <c r="M182" s="8"/>
    </row>
    <row r="183" customFormat="false" ht="15" hidden="false" customHeight="false" outlineLevel="0" collapsed="false">
      <c r="A183" s="8"/>
      <c r="B183" s="8"/>
      <c r="C183" s="9"/>
      <c r="D183" s="9"/>
      <c r="E183" s="10"/>
      <c r="F183" s="10"/>
      <c r="G183" s="11" t="str">
        <f aca="false">IF(E183="","",E183+N(F183))</f>
        <v/>
      </c>
      <c r="H183" s="10"/>
      <c r="I183" s="9"/>
      <c r="J183" s="11" t="str">
        <f aca="false">IF(G183="","",G183-N(H183))</f>
        <v/>
      </c>
      <c r="K183" s="12" t="str">
        <f aca="false">IF(G183="","",IF(J183&lt;=0,"Paid",IF(N(H183)&gt;0,IF(AND(D183&lt;&gt;"",$B$3&gt;D183),"Part paid - overdue","Part paid"),IF(AND(D183&lt;&gt;"",$B$3&gt;D183),"Overdue","Unpaid"))))</f>
        <v/>
      </c>
      <c r="L183" s="13" t="str">
        <f aca="false">IF(OR(G183="",D183=""),"",IF(AND(J183&gt;0,$B$3&gt;D183),$B$3-D183,0))</f>
        <v/>
      </c>
      <c r="M183" s="8"/>
    </row>
    <row r="184" customFormat="false" ht="15" hidden="false" customHeight="false" outlineLevel="0" collapsed="false">
      <c r="A184" s="8"/>
      <c r="B184" s="8"/>
      <c r="C184" s="9"/>
      <c r="D184" s="9"/>
      <c r="E184" s="10"/>
      <c r="F184" s="10"/>
      <c r="G184" s="11" t="str">
        <f aca="false">IF(E184="","",E184+N(F184))</f>
        <v/>
      </c>
      <c r="H184" s="10"/>
      <c r="I184" s="9"/>
      <c r="J184" s="11" t="str">
        <f aca="false">IF(G184="","",G184-N(H184))</f>
        <v/>
      </c>
      <c r="K184" s="12" t="str">
        <f aca="false">IF(G184="","",IF(J184&lt;=0,"Paid",IF(N(H184)&gt;0,IF(AND(D184&lt;&gt;"",$B$3&gt;D184),"Part paid - overdue","Part paid"),IF(AND(D184&lt;&gt;"",$B$3&gt;D184),"Overdue","Unpaid"))))</f>
        <v/>
      </c>
      <c r="L184" s="13" t="str">
        <f aca="false">IF(OR(G184="",D184=""),"",IF(AND(J184&gt;0,$B$3&gt;D184),$B$3-D184,0))</f>
        <v/>
      </c>
      <c r="M184" s="8"/>
    </row>
    <row r="185" customFormat="false" ht="15" hidden="false" customHeight="false" outlineLevel="0" collapsed="false">
      <c r="A185" s="8"/>
      <c r="B185" s="8"/>
      <c r="C185" s="9"/>
      <c r="D185" s="9"/>
      <c r="E185" s="10"/>
      <c r="F185" s="10"/>
      <c r="G185" s="11" t="str">
        <f aca="false">IF(E185="","",E185+N(F185))</f>
        <v/>
      </c>
      <c r="H185" s="10"/>
      <c r="I185" s="9"/>
      <c r="J185" s="11" t="str">
        <f aca="false">IF(G185="","",G185-N(H185))</f>
        <v/>
      </c>
      <c r="K185" s="12" t="str">
        <f aca="false">IF(G185="","",IF(J185&lt;=0,"Paid",IF(N(H185)&gt;0,IF(AND(D185&lt;&gt;"",$B$3&gt;D185),"Part paid - overdue","Part paid"),IF(AND(D185&lt;&gt;"",$B$3&gt;D185),"Overdue","Unpaid"))))</f>
        <v/>
      </c>
      <c r="L185" s="13" t="str">
        <f aca="false">IF(OR(G185="",D185=""),"",IF(AND(J185&gt;0,$B$3&gt;D185),$B$3-D185,0))</f>
        <v/>
      </c>
      <c r="M185" s="8"/>
    </row>
    <row r="186" customFormat="false" ht="15" hidden="false" customHeight="false" outlineLevel="0" collapsed="false">
      <c r="A186" s="8"/>
      <c r="B186" s="8"/>
      <c r="C186" s="9"/>
      <c r="D186" s="9"/>
      <c r="E186" s="10"/>
      <c r="F186" s="10"/>
      <c r="G186" s="11" t="str">
        <f aca="false">IF(E186="","",E186+N(F186))</f>
        <v/>
      </c>
      <c r="H186" s="10"/>
      <c r="I186" s="9"/>
      <c r="J186" s="11" t="str">
        <f aca="false">IF(G186="","",G186-N(H186))</f>
        <v/>
      </c>
      <c r="K186" s="12" t="str">
        <f aca="false">IF(G186="","",IF(J186&lt;=0,"Paid",IF(N(H186)&gt;0,IF(AND(D186&lt;&gt;"",$B$3&gt;D186),"Part paid - overdue","Part paid"),IF(AND(D186&lt;&gt;"",$B$3&gt;D186),"Overdue","Unpaid"))))</f>
        <v/>
      </c>
      <c r="L186" s="13" t="str">
        <f aca="false">IF(OR(G186="",D186=""),"",IF(AND(J186&gt;0,$B$3&gt;D186),$B$3-D186,0))</f>
        <v/>
      </c>
      <c r="M186" s="8"/>
    </row>
    <row r="187" customFormat="false" ht="15" hidden="false" customHeight="false" outlineLevel="0" collapsed="false">
      <c r="A187" s="8"/>
      <c r="B187" s="8"/>
      <c r="C187" s="9"/>
      <c r="D187" s="9"/>
      <c r="E187" s="10"/>
      <c r="F187" s="10"/>
      <c r="G187" s="11" t="str">
        <f aca="false">IF(E187="","",E187+N(F187))</f>
        <v/>
      </c>
      <c r="H187" s="10"/>
      <c r="I187" s="9"/>
      <c r="J187" s="11" t="str">
        <f aca="false">IF(G187="","",G187-N(H187))</f>
        <v/>
      </c>
      <c r="K187" s="12" t="str">
        <f aca="false">IF(G187="","",IF(J187&lt;=0,"Paid",IF(N(H187)&gt;0,IF(AND(D187&lt;&gt;"",$B$3&gt;D187),"Part paid - overdue","Part paid"),IF(AND(D187&lt;&gt;"",$B$3&gt;D187),"Overdue","Unpaid"))))</f>
        <v/>
      </c>
      <c r="L187" s="13" t="str">
        <f aca="false">IF(OR(G187="",D187=""),"",IF(AND(J187&gt;0,$B$3&gt;D187),$B$3-D187,0))</f>
        <v/>
      </c>
      <c r="M187" s="8"/>
    </row>
    <row r="188" customFormat="false" ht="15" hidden="false" customHeight="false" outlineLevel="0" collapsed="false">
      <c r="A188" s="8"/>
      <c r="B188" s="8"/>
      <c r="C188" s="9"/>
      <c r="D188" s="9"/>
      <c r="E188" s="10"/>
      <c r="F188" s="10"/>
      <c r="G188" s="11" t="str">
        <f aca="false">IF(E188="","",E188+N(F188))</f>
        <v/>
      </c>
      <c r="H188" s="10"/>
      <c r="I188" s="9"/>
      <c r="J188" s="11" t="str">
        <f aca="false">IF(G188="","",G188-N(H188))</f>
        <v/>
      </c>
      <c r="K188" s="12" t="str">
        <f aca="false">IF(G188="","",IF(J188&lt;=0,"Paid",IF(N(H188)&gt;0,IF(AND(D188&lt;&gt;"",$B$3&gt;D188),"Part paid - overdue","Part paid"),IF(AND(D188&lt;&gt;"",$B$3&gt;D188),"Overdue","Unpaid"))))</f>
        <v/>
      </c>
      <c r="L188" s="13" t="str">
        <f aca="false">IF(OR(G188="",D188=""),"",IF(AND(J188&gt;0,$B$3&gt;D188),$B$3-D188,0))</f>
        <v/>
      </c>
      <c r="M188" s="8"/>
    </row>
    <row r="189" customFormat="false" ht="15" hidden="false" customHeight="false" outlineLevel="0" collapsed="false">
      <c r="A189" s="8"/>
      <c r="B189" s="8"/>
      <c r="C189" s="9"/>
      <c r="D189" s="9"/>
      <c r="E189" s="10"/>
      <c r="F189" s="10"/>
      <c r="G189" s="11" t="str">
        <f aca="false">IF(E189="","",E189+N(F189))</f>
        <v/>
      </c>
      <c r="H189" s="10"/>
      <c r="I189" s="9"/>
      <c r="J189" s="11" t="str">
        <f aca="false">IF(G189="","",G189-N(H189))</f>
        <v/>
      </c>
      <c r="K189" s="12" t="str">
        <f aca="false">IF(G189="","",IF(J189&lt;=0,"Paid",IF(N(H189)&gt;0,IF(AND(D189&lt;&gt;"",$B$3&gt;D189),"Part paid - overdue","Part paid"),IF(AND(D189&lt;&gt;"",$B$3&gt;D189),"Overdue","Unpaid"))))</f>
        <v/>
      </c>
      <c r="L189" s="13" t="str">
        <f aca="false">IF(OR(G189="",D189=""),"",IF(AND(J189&gt;0,$B$3&gt;D189),$B$3-D189,0))</f>
        <v/>
      </c>
      <c r="M189" s="8"/>
    </row>
    <row r="190" customFormat="false" ht="15" hidden="false" customHeight="false" outlineLevel="0" collapsed="false">
      <c r="A190" s="8"/>
      <c r="B190" s="8"/>
      <c r="C190" s="9"/>
      <c r="D190" s="9"/>
      <c r="E190" s="10"/>
      <c r="F190" s="10"/>
      <c r="G190" s="11" t="str">
        <f aca="false">IF(E190="","",E190+N(F190))</f>
        <v/>
      </c>
      <c r="H190" s="10"/>
      <c r="I190" s="9"/>
      <c r="J190" s="11" t="str">
        <f aca="false">IF(G190="","",G190-N(H190))</f>
        <v/>
      </c>
      <c r="K190" s="12" t="str">
        <f aca="false">IF(G190="","",IF(J190&lt;=0,"Paid",IF(N(H190)&gt;0,IF(AND(D190&lt;&gt;"",$B$3&gt;D190),"Part paid - overdue","Part paid"),IF(AND(D190&lt;&gt;"",$B$3&gt;D190),"Overdue","Unpaid"))))</f>
        <v/>
      </c>
      <c r="L190" s="13" t="str">
        <f aca="false">IF(OR(G190="",D190=""),"",IF(AND(J190&gt;0,$B$3&gt;D190),$B$3-D190,0))</f>
        <v/>
      </c>
      <c r="M190" s="8"/>
    </row>
    <row r="191" customFormat="false" ht="15" hidden="false" customHeight="false" outlineLevel="0" collapsed="false">
      <c r="A191" s="8"/>
      <c r="B191" s="8"/>
      <c r="C191" s="9"/>
      <c r="D191" s="9"/>
      <c r="E191" s="10"/>
      <c r="F191" s="10"/>
      <c r="G191" s="11" t="str">
        <f aca="false">IF(E191="","",E191+N(F191))</f>
        <v/>
      </c>
      <c r="H191" s="10"/>
      <c r="I191" s="9"/>
      <c r="J191" s="11" t="str">
        <f aca="false">IF(G191="","",G191-N(H191))</f>
        <v/>
      </c>
      <c r="K191" s="12" t="str">
        <f aca="false">IF(G191="","",IF(J191&lt;=0,"Paid",IF(N(H191)&gt;0,IF(AND(D191&lt;&gt;"",$B$3&gt;D191),"Part paid - overdue","Part paid"),IF(AND(D191&lt;&gt;"",$B$3&gt;D191),"Overdue","Unpaid"))))</f>
        <v/>
      </c>
      <c r="L191" s="13" t="str">
        <f aca="false">IF(OR(G191="",D191=""),"",IF(AND(J191&gt;0,$B$3&gt;D191),$B$3-D191,0))</f>
        <v/>
      </c>
      <c r="M191" s="8"/>
    </row>
    <row r="192" customFormat="false" ht="15" hidden="false" customHeight="false" outlineLevel="0" collapsed="false">
      <c r="A192" s="8"/>
      <c r="B192" s="8"/>
      <c r="C192" s="9"/>
      <c r="D192" s="9"/>
      <c r="E192" s="10"/>
      <c r="F192" s="10"/>
      <c r="G192" s="11" t="str">
        <f aca="false">IF(E192="","",E192+N(F192))</f>
        <v/>
      </c>
      <c r="H192" s="10"/>
      <c r="I192" s="9"/>
      <c r="J192" s="11" t="str">
        <f aca="false">IF(G192="","",G192-N(H192))</f>
        <v/>
      </c>
      <c r="K192" s="12" t="str">
        <f aca="false">IF(G192="","",IF(J192&lt;=0,"Paid",IF(N(H192)&gt;0,IF(AND(D192&lt;&gt;"",$B$3&gt;D192),"Part paid - overdue","Part paid"),IF(AND(D192&lt;&gt;"",$B$3&gt;D192),"Overdue","Unpaid"))))</f>
        <v/>
      </c>
      <c r="L192" s="13" t="str">
        <f aca="false">IF(OR(G192="",D192=""),"",IF(AND(J192&gt;0,$B$3&gt;D192),$B$3-D192,0))</f>
        <v/>
      </c>
      <c r="M192" s="8"/>
    </row>
    <row r="193" customFormat="false" ht="15" hidden="false" customHeight="false" outlineLevel="0" collapsed="false">
      <c r="A193" s="8"/>
      <c r="B193" s="8"/>
      <c r="C193" s="9"/>
      <c r="D193" s="9"/>
      <c r="E193" s="10"/>
      <c r="F193" s="10"/>
      <c r="G193" s="11" t="str">
        <f aca="false">IF(E193="","",E193+N(F193))</f>
        <v/>
      </c>
      <c r="H193" s="10"/>
      <c r="I193" s="9"/>
      <c r="J193" s="11" t="str">
        <f aca="false">IF(G193="","",G193-N(H193))</f>
        <v/>
      </c>
      <c r="K193" s="12" t="str">
        <f aca="false">IF(G193="","",IF(J193&lt;=0,"Paid",IF(N(H193)&gt;0,IF(AND(D193&lt;&gt;"",$B$3&gt;D193),"Part paid - overdue","Part paid"),IF(AND(D193&lt;&gt;"",$B$3&gt;D193),"Overdue","Unpaid"))))</f>
        <v/>
      </c>
      <c r="L193" s="13" t="str">
        <f aca="false">IF(OR(G193="",D193=""),"",IF(AND(J193&gt;0,$B$3&gt;D193),$B$3-D193,0))</f>
        <v/>
      </c>
      <c r="M193" s="8"/>
    </row>
    <row r="194" customFormat="false" ht="15" hidden="false" customHeight="false" outlineLevel="0" collapsed="false">
      <c r="A194" s="8"/>
      <c r="B194" s="8"/>
      <c r="C194" s="9"/>
      <c r="D194" s="9"/>
      <c r="E194" s="10"/>
      <c r="F194" s="10"/>
      <c r="G194" s="11" t="str">
        <f aca="false">IF(E194="","",E194+N(F194))</f>
        <v/>
      </c>
      <c r="H194" s="10"/>
      <c r="I194" s="9"/>
      <c r="J194" s="11" t="str">
        <f aca="false">IF(G194="","",G194-N(H194))</f>
        <v/>
      </c>
      <c r="K194" s="12" t="str">
        <f aca="false">IF(G194="","",IF(J194&lt;=0,"Paid",IF(N(H194)&gt;0,IF(AND(D194&lt;&gt;"",$B$3&gt;D194),"Part paid - overdue","Part paid"),IF(AND(D194&lt;&gt;"",$B$3&gt;D194),"Overdue","Unpaid"))))</f>
        <v/>
      </c>
      <c r="L194" s="13" t="str">
        <f aca="false">IF(OR(G194="",D194=""),"",IF(AND(J194&gt;0,$B$3&gt;D194),$B$3-D194,0))</f>
        <v/>
      </c>
      <c r="M194" s="8"/>
    </row>
    <row r="195" customFormat="false" ht="15" hidden="false" customHeight="false" outlineLevel="0" collapsed="false">
      <c r="A195" s="8"/>
      <c r="B195" s="8"/>
      <c r="C195" s="9"/>
      <c r="D195" s="9"/>
      <c r="E195" s="10"/>
      <c r="F195" s="10"/>
      <c r="G195" s="11" t="str">
        <f aca="false">IF(E195="","",E195+N(F195))</f>
        <v/>
      </c>
      <c r="H195" s="10"/>
      <c r="I195" s="9"/>
      <c r="J195" s="11" t="str">
        <f aca="false">IF(G195="","",G195-N(H195))</f>
        <v/>
      </c>
      <c r="K195" s="12" t="str">
        <f aca="false">IF(G195="","",IF(J195&lt;=0,"Paid",IF(N(H195)&gt;0,IF(AND(D195&lt;&gt;"",$B$3&gt;D195),"Part paid - overdue","Part paid"),IF(AND(D195&lt;&gt;"",$B$3&gt;D195),"Overdue","Unpaid"))))</f>
        <v/>
      </c>
      <c r="L195" s="13" t="str">
        <f aca="false">IF(OR(G195="",D195=""),"",IF(AND(J195&gt;0,$B$3&gt;D195),$B$3-D195,0))</f>
        <v/>
      </c>
      <c r="M195" s="8"/>
    </row>
    <row r="196" customFormat="false" ht="15" hidden="false" customHeight="false" outlineLevel="0" collapsed="false">
      <c r="A196" s="8"/>
      <c r="B196" s="8"/>
      <c r="C196" s="9"/>
      <c r="D196" s="9"/>
      <c r="E196" s="10"/>
      <c r="F196" s="10"/>
      <c r="G196" s="11" t="str">
        <f aca="false">IF(E196="","",E196+N(F196))</f>
        <v/>
      </c>
      <c r="H196" s="10"/>
      <c r="I196" s="9"/>
      <c r="J196" s="11" t="str">
        <f aca="false">IF(G196="","",G196-N(H196))</f>
        <v/>
      </c>
      <c r="K196" s="12" t="str">
        <f aca="false">IF(G196="","",IF(J196&lt;=0,"Paid",IF(N(H196)&gt;0,IF(AND(D196&lt;&gt;"",$B$3&gt;D196),"Part paid - overdue","Part paid"),IF(AND(D196&lt;&gt;"",$B$3&gt;D196),"Overdue","Unpaid"))))</f>
        <v/>
      </c>
      <c r="L196" s="13" t="str">
        <f aca="false">IF(OR(G196="",D196=""),"",IF(AND(J196&gt;0,$B$3&gt;D196),$B$3-D196,0))</f>
        <v/>
      </c>
      <c r="M196" s="8"/>
    </row>
    <row r="197" customFormat="false" ht="15" hidden="false" customHeight="false" outlineLevel="0" collapsed="false">
      <c r="A197" s="8"/>
      <c r="B197" s="8"/>
      <c r="C197" s="9"/>
      <c r="D197" s="9"/>
      <c r="E197" s="10"/>
      <c r="F197" s="10"/>
      <c r="G197" s="11" t="str">
        <f aca="false">IF(E197="","",E197+N(F197))</f>
        <v/>
      </c>
      <c r="H197" s="10"/>
      <c r="I197" s="9"/>
      <c r="J197" s="11" t="str">
        <f aca="false">IF(G197="","",G197-N(H197))</f>
        <v/>
      </c>
      <c r="K197" s="12" t="str">
        <f aca="false">IF(G197="","",IF(J197&lt;=0,"Paid",IF(N(H197)&gt;0,IF(AND(D197&lt;&gt;"",$B$3&gt;D197),"Part paid - overdue","Part paid"),IF(AND(D197&lt;&gt;"",$B$3&gt;D197),"Overdue","Unpaid"))))</f>
        <v/>
      </c>
      <c r="L197" s="13" t="str">
        <f aca="false">IF(OR(G197="",D197=""),"",IF(AND(J197&gt;0,$B$3&gt;D197),$B$3-D197,0))</f>
        <v/>
      </c>
      <c r="M197" s="8"/>
    </row>
    <row r="198" customFormat="false" ht="15" hidden="false" customHeight="false" outlineLevel="0" collapsed="false">
      <c r="A198" s="8"/>
      <c r="B198" s="8"/>
      <c r="C198" s="9"/>
      <c r="D198" s="9"/>
      <c r="E198" s="10"/>
      <c r="F198" s="10"/>
      <c r="G198" s="11" t="str">
        <f aca="false">IF(E198="","",E198+N(F198))</f>
        <v/>
      </c>
      <c r="H198" s="10"/>
      <c r="I198" s="9"/>
      <c r="J198" s="11" t="str">
        <f aca="false">IF(G198="","",G198-N(H198))</f>
        <v/>
      </c>
      <c r="K198" s="12" t="str">
        <f aca="false">IF(G198="","",IF(J198&lt;=0,"Paid",IF(N(H198)&gt;0,IF(AND(D198&lt;&gt;"",$B$3&gt;D198),"Part paid - overdue","Part paid"),IF(AND(D198&lt;&gt;"",$B$3&gt;D198),"Overdue","Unpaid"))))</f>
        <v/>
      </c>
      <c r="L198" s="13" t="str">
        <f aca="false">IF(OR(G198="",D198=""),"",IF(AND(J198&gt;0,$B$3&gt;D198),$B$3-D198,0))</f>
        <v/>
      </c>
      <c r="M198" s="8"/>
    </row>
    <row r="199" customFormat="false" ht="15" hidden="false" customHeight="false" outlineLevel="0" collapsed="false">
      <c r="A199" s="8"/>
      <c r="B199" s="8"/>
      <c r="C199" s="9"/>
      <c r="D199" s="9"/>
      <c r="E199" s="10"/>
      <c r="F199" s="10"/>
      <c r="G199" s="11" t="str">
        <f aca="false">IF(E199="","",E199+N(F199))</f>
        <v/>
      </c>
      <c r="H199" s="10"/>
      <c r="I199" s="9"/>
      <c r="J199" s="11" t="str">
        <f aca="false">IF(G199="","",G199-N(H199))</f>
        <v/>
      </c>
      <c r="K199" s="12" t="str">
        <f aca="false">IF(G199="","",IF(J199&lt;=0,"Paid",IF(N(H199)&gt;0,IF(AND(D199&lt;&gt;"",$B$3&gt;D199),"Part paid - overdue","Part paid"),IF(AND(D199&lt;&gt;"",$B$3&gt;D199),"Overdue","Unpaid"))))</f>
        <v/>
      </c>
      <c r="L199" s="13" t="str">
        <f aca="false">IF(OR(G199="",D199=""),"",IF(AND(J199&gt;0,$B$3&gt;D199),$B$3-D199,0))</f>
        <v/>
      </c>
      <c r="M199" s="8"/>
    </row>
    <row r="200" customFormat="false" ht="15" hidden="false" customHeight="false" outlineLevel="0" collapsed="false">
      <c r="A200" s="8"/>
      <c r="B200" s="8"/>
      <c r="C200" s="9"/>
      <c r="D200" s="9"/>
      <c r="E200" s="10"/>
      <c r="F200" s="10"/>
      <c r="G200" s="11" t="str">
        <f aca="false">IF(E200="","",E200+N(F200))</f>
        <v/>
      </c>
      <c r="H200" s="10"/>
      <c r="I200" s="9"/>
      <c r="J200" s="11" t="str">
        <f aca="false">IF(G200="","",G200-N(H200))</f>
        <v/>
      </c>
      <c r="K200" s="12" t="str">
        <f aca="false">IF(G200="","",IF(J200&lt;=0,"Paid",IF(N(H200)&gt;0,IF(AND(D200&lt;&gt;"",$B$3&gt;D200),"Part paid - overdue","Part paid"),IF(AND(D200&lt;&gt;"",$B$3&gt;D200),"Overdue","Unpaid"))))</f>
        <v/>
      </c>
      <c r="L200" s="13" t="str">
        <f aca="false">IF(OR(G200="",D200=""),"",IF(AND(J200&gt;0,$B$3&gt;D200),$B$3-D200,0))</f>
        <v/>
      </c>
      <c r="M200" s="8"/>
    </row>
    <row r="201" customFormat="false" ht="15" hidden="false" customHeight="false" outlineLevel="0" collapsed="false">
      <c r="A201" s="8"/>
      <c r="B201" s="8"/>
      <c r="C201" s="9"/>
      <c r="D201" s="9"/>
      <c r="E201" s="10"/>
      <c r="F201" s="10"/>
      <c r="G201" s="11" t="str">
        <f aca="false">IF(E201="","",E201+N(F201))</f>
        <v/>
      </c>
      <c r="H201" s="10"/>
      <c r="I201" s="9"/>
      <c r="J201" s="11" t="str">
        <f aca="false">IF(G201="","",G201-N(H201))</f>
        <v/>
      </c>
      <c r="K201" s="12" t="str">
        <f aca="false">IF(G201="","",IF(J201&lt;=0,"Paid",IF(N(H201)&gt;0,IF(AND(D201&lt;&gt;"",$B$3&gt;D201),"Part paid - overdue","Part paid"),IF(AND(D201&lt;&gt;"",$B$3&gt;D201),"Overdue","Unpaid"))))</f>
        <v/>
      </c>
      <c r="L201" s="13" t="str">
        <f aca="false">IF(OR(G201="",D201=""),"",IF(AND(J201&gt;0,$B$3&gt;D201),$B$3-D201,0))</f>
        <v/>
      </c>
      <c r="M201" s="8"/>
    </row>
    <row r="202" customFormat="false" ht="15" hidden="false" customHeight="false" outlineLevel="0" collapsed="false">
      <c r="A202" s="8"/>
      <c r="B202" s="8"/>
      <c r="C202" s="9"/>
      <c r="D202" s="9"/>
      <c r="E202" s="10"/>
      <c r="F202" s="10"/>
      <c r="G202" s="11" t="str">
        <f aca="false">IF(E202="","",E202+N(F202))</f>
        <v/>
      </c>
      <c r="H202" s="10"/>
      <c r="I202" s="9"/>
      <c r="J202" s="11" t="str">
        <f aca="false">IF(G202="","",G202-N(H202))</f>
        <v/>
      </c>
      <c r="K202" s="12" t="str">
        <f aca="false">IF(G202="","",IF(J202&lt;=0,"Paid",IF(N(H202)&gt;0,IF(AND(D202&lt;&gt;"",$B$3&gt;D202),"Part paid - overdue","Part paid"),IF(AND(D202&lt;&gt;"",$B$3&gt;D202),"Overdue","Unpaid"))))</f>
        <v/>
      </c>
      <c r="L202" s="13" t="str">
        <f aca="false">IF(OR(G202="",D202=""),"",IF(AND(J202&gt;0,$B$3&gt;D202),$B$3-D202,0))</f>
        <v/>
      </c>
      <c r="M202" s="8"/>
    </row>
    <row r="203" customFormat="false" ht="15" hidden="false" customHeight="false" outlineLevel="0" collapsed="false">
      <c r="A203" s="8"/>
      <c r="B203" s="8"/>
      <c r="C203" s="9"/>
      <c r="D203" s="9"/>
      <c r="E203" s="10"/>
      <c r="F203" s="10"/>
      <c r="G203" s="11" t="str">
        <f aca="false">IF(E203="","",E203+N(F203))</f>
        <v/>
      </c>
      <c r="H203" s="10"/>
      <c r="I203" s="9"/>
      <c r="J203" s="11" t="str">
        <f aca="false">IF(G203="","",G203-N(H203))</f>
        <v/>
      </c>
      <c r="K203" s="12" t="str">
        <f aca="false">IF(G203="","",IF(J203&lt;=0,"Paid",IF(N(H203)&gt;0,IF(AND(D203&lt;&gt;"",$B$3&gt;D203),"Part paid - overdue","Part paid"),IF(AND(D203&lt;&gt;"",$B$3&gt;D203),"Overdue","Unpaid"))))</f>
        <v/>
      </c>
      <c r="L203" s="13" t="str">
        <f aca="false">IF(OR(G203="",D203=""),"",IF(AND(J203&gt;0,$B$3&gt;D203),$B$3-D203,0))</f>
        <v/>
      </c>
      <c r="M203" s="8"/>
    </row>
    <row r="204" customFormat="false" ht="15" hidden="false" customHeight="false" outlineLevel="0" collapsed="false">
      <c r="A204" s="8"/>
      <c r="B204" s="8"/>
      <c r="C204" s="9"/>
      <c r="D204" s="9"/>
      <c r="E204" s="10"/>
      <c r="F204" s="10"/>
      <c r="G204" s="11" t="str">
        <f aca="false">IF(E204="","",E204+N(F204))</f>
        <v/>
      </c>
      <c r="H204" s="10"/>
      <c r="I204" s="9"/>
      <c r="J204" s="11" t="str">
        <f aca="false">IF(G204="","",G204-N(H204))</f>
        <v/>
      </c>
      <c r="K204" s="12" t="str">
        <f aca="false">IF(G204="","",IF(J204&lt;=0,"Paid",IF(N(H204)&gt;0,IF(AND(D204&lt;&gt;"",$B$3&gt;D204),"Part paid - overdue","Part paid"),IF(AND(D204&lt;&gt;"",$B$3&gt;D204),"Overdue","Unpaid"))))</f>
        <v/>
      </c>
      <c r="L204" s="13" t="str">
        <f aca="false">IF(OR(G204="",D204=""),"",IF(AND(J204&gt;0,$B$3&gt;D204),$B$3-D204,0))</f>
        <v/>
      </c>
      <c r="M204" s="8"/>
    </row>
    <row r="205" customFormat="false" ht="15" hidden="false" customHeight="false" outlineLevel="0" collapsed="false">
      <c r="A205" s="8"/>
      <c r="B205" s="8"/>
      <c r="C205" s="9"/>
      <c r="D205" s="9"/>
      <c r="E205" s="10"/>
      <c r="F205" s="10"/>
      <c r="G205" s="11" t="str">
        <f aca="false">IF(E205="","",E205+N(F205))</f>
        <v/>
      </c>
      <c r="H205" s="10"/>
      <c r="I205" s="9"/>
      <c r="J205" s="11" t="str">
        <f aca="false">IF(G205="","",G205-N(H205))</f>
        <v/>
      </c>
      <c r="K205" s="12" t="str">
        <f aca="false">IF(G205="","",IF(J205&lt;=0,"Paid",IF(N(H205)&gt;0,IF(AND(D205&lt;&gt;"",$B$3&gt;D205),"Part paid - overdue","Part paid"),IF(AND(D205&lt;&gt;"",$B$3&gt;D205),"Overdue","Unpaid"))))</f>
        <v/>
      </c>
      <c r="L205" s="13" t="str">
        <f aca="false">IF(OR(G205="",D205=""),"",IF(AND(J205&gt;0,$B$3&gt;D205),$B$3-D205,0))</f>
        <v/>
      </c>
      <c r="M205" s="8"/>
    </row>
    <row r="207" customFormat="false" ht="15" hidden="false" customHeight="false" outlineLevel="0" collapsed="false">
      <c r="A207" s="2" t="s">
        <v>25</v>
      </c>
    </row>
  </sheetData>
  <conditionalFormatting sqref="K6:K205">
    <cfRule type="expression" priority="2" aboveAverage="0" equalAverage="0" bottom="0" percent="0" rank="0" text="" dxfId="0">
      <formula>ISNUMBER(SEARCH("overdue",K6))</formula>
    </cfRule>
    <cfRule type="expression" priority="3" aboveAverage="0" equalAverage="0" bottom="0" percent="0" rank="0" text="" dxfId="1">
      <formula>K6="Paid"</formula>
    </cfRule>
  </conditionalFormatting>
  <dataValidations count="1">
    <dataValidation allowBlank="true" error="Enter a valid date, e.g. 15-Oct-2026" errorStyle="stop" errorTitle="Date needed" operator="greaterThan" showDropDown="false" showErrorMessage="true" showInputMessage="false" sqref="C6:D205 I6:I205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2026-09-30T10:34:26Z</dcterms:created>
  <dc:creator>openpyxl</dc:creator>
  <dc:description/>
  <dc:language>en-US</dc:language>
  <cp:lastModifiedBy/>
  <dcterms:modified xsi:type="dcterms:W3CDTF">2026-09-30T10:34:26Z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